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2"/>
  </bookViews>
  <sheets>
    <sheet name="uz" sheetId="1" r:id="rId1"/>
    <sheet name="ru" sheetId="3" r:id="rId2"/>
    <sheet name="eng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<sst xmlns="http://schemas.openxmlformats.org/spreadsheetml/2006/main" count="73" uniqueCount="70">
  <si>
    <t>млрд.сўм</t>
  </si>
  <si>
    <t>№</t>
  </si>
  <si>
    <t>Ҳудуд номи</t>
  </si>
  <si>
    <t>Сони</t>
  </si>
  <si>
    <t>Сумма</t>
  </si>
  <si>
    <t>Республика бўйича</t>
  </si>
  <si>
    <t>Қорақалпоғистон Рес.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</si>
  <si>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</si>
  <si>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</si>
  <si>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</si>
  <si>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</si>
  <si>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</si>
  <si>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</si>
  <si>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</si>
  <si>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</si>
  <si>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</si>
  <si>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</si>
  <si>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</si>
  <si>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</si>
  <si>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шаҳар</t>
  </si>
  <si>
    <t>Йирик СТБХИ</t>
  </si>
  <si>
    <t>INFORMATION</t>
  </si>
  <si>
    <t xml:space="preserve">As of </t>
  </si>
  <si>
    <t>billion sum</t>
  </si>
  <si>
    <t>Name of the region</t>
  </si>
  <si>
    <t>Number</t>
  </si>
  <si>
    <t>Amount</t>
  </si>
  <si>
    <t>Across the country</t>
  </si>
  <si>
    <t>Karakalpak Rep.</t>
  </si>
  <si>
    <t>Andijan region</t>
  </si>
  <si>
    <t>Bukhara region</t>
  </si>
  <si>
    <t>Jizzakh region</t>
  </si>
  <si>
    <t>Kashkadarya region</t>
  </si>
  <si>
    <t>Navoi region</t>
  </si>
  <si>
    <t>Namangan region</t>
  </si>
  <si>
    <t>Samarkand region</t>
  </si>
  <si>
    <t>Surkhandarya region</t>
  </si>
  <si>
    <t>Syrdarya region</t>
  </si>
  <si>
    <t>Tashkent region</t>
  </si>
  <si>
    <t>Ferghana region</t>
  </si>
  <si>
    <t>Khorezm region</t>
  </si>
  <si>
    <t>Tashkent city</t>
  </si>
  <si>
    <t xml:space="preserve">Large Taxpayers Office </t>
  </si>
  <si>
    <t>Об исполнении заявлений о возмещении превышения НДС</t>
  </si>
  <si>
    <t>С В Е Д Е Н И Е</t>
  </si>
  <si>
    <t>Название региона</t>
  </si>
  <si>
    <t>По всей республики</t>
  </si>
  <si>
    <t>Количества</t>
  </si>
  <si>
    <t>Респ. Каракалпакистан</t>
  </si>
  <si>
    <t>Андижанский область</t>
  </si>
  <si>
    <t>Бухарский область</t>
  </si>
  <si>
    <t>Жиззаский область</t>
  </si>
  <si>
    <t>Кашкадаринсикий область</t>
  </si>
  <si>
    <t>Наваинский область</t>
  </si>
  <si>
    <t>Наманганский область</t>
  </si>
  <si>
    <t>Самаркандский область</t>
  </si>
  <si>
    <t>Сирдаринская область</t>
  </si>
  <si>
    <t>Сурхандаринская область</t>
  </si>
  <si>
    <t>Ташкентская область</t>
  </si>
  <si>
    <t>Ферганская область</t>
  </si>
  <si>
    <t>Хорезмская область</t>
  </si>
  <si>
    <t>город Ташкент</t>
  </si>
  <si>
    <t>МРИ</t>
  </si>
  <si>
    <t>Молия вазирлигидан тўлаб берилган</t>
  </si>
  <si>
    <r>
      <rPr>
        <b/>
        <sz val="10"/>
        <color rgb="FFFF0000"/>
        <rFont val="Arial"/>
        <family val="2"/>
      </rPr>
      <t>ҚҚС ортиқча салбий фарқ суммасини қоплаш</t>
    </r>
    <r>
      <rPr>
        <b/>
        <sz val="10"/>
        <color rgb="FF0070C0"/>
        <rFont val="Arial"/>
        <family val="2"/>
      </rPr>
      <t xml:space="preserve"> юзасидан берилган мурожаатлар ижроси тўғрисида</t>
    </r>
  </si>
  <si>
    <r>
      <t>М А Ъ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Л У М О Т</t>
    </r>
  </si>
  <si>
    <t>Оплачено Министерством финансов</t>
  </si>
  <si>
    <t>Paid by the Ministry of Finance</t>
  </si>
  <si>
    <r>
      <t xml:space="preserve">on the execution of Appeals on compensation of the amount of 
</t>
    </r>
    <r>
      <rPr>
        <b/>
        <sz val="10"/>
        <color rgb="FF0070C0"/>
        <rFont val="Arial"/>
        <family val="2"/>
      </rPr>
      <t>VAT plus negative difference</t>
    </r>
  </si>
  <si>
    <t>млрд сўм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</si>
</sst>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.0"/>
    <numFmt numFmtId="166" formatCode="#,##0_ ;[Red]\-#,##0\ "/>
    <numFmt numFmtId="167" formatCode="#,##0.0_ ;[Red]\-#,##0.0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0070C0"/>
      <name val="Arial"/>
      <family val="2"/>
    </font>
    <font>
      <b/>
      <sz val="12"/>
      <color indexed="8"/>
      <name val="Arial"/>
      <family val="2"/>
    </font>
    <font>
      <i/>
      <sz val="11"/>
      <color rgb="FF0070C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8" tint="-0.24997000396251678"/>
      <name val="Arial"/>
      <family val="2"/>
    </font>
    <font>
      <b/>
      <sz val="11"/>
      <color theme="8" tint="-0.24997000396251678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1"/>
      <color theme="1"/>
      <name val="Arial"/>
      <family val="2"/>
    </font>
    <font>
      <b/>
      <i/>
      <sz val="10"/>
      <color theme="4"/>
      <name val="Cambria"/>
      <family val="1"/>
    </font>
    <font>
      <b/>
      <sz val="11"/>
      <color rgb="FFFF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1"/>
      <color rgb="FF0070C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2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11" fillId="2" borderId="2" xfId="20" applyFont="1" applyFill="1" applyBorder="1" applyAlignment="1">
      <alignment horizontal="center" vertical="center"/>
      <protection/>
    </xf>
    <xf numFmtId="0" fontId="11" fillId="2" borderId="3" xfId="20" applyFont="1" applyFill="1" applyBorder="1" applyAlignment="1">
      <alignment horizontal="center" vertical="center"/>
      <protection/>
    </xf>
    <xf numFmtId="3" fontId="13" fillId="0" borderId="2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11" fillId="2" borderId="5" xfId="20" applyFont="1" applyFill="1" applyBorder="1" applyAlignment="1">
      <alignment horizontal="center" vertical="center"/>
      <protection/>
    </xf>
    <xf numFmtId="0" fontId="11" fillId="2" borderId="6" xfId="20" applyFont="1" applyFill="1" applyBorder="1" applyAlignment="1">
      <alignment horizontal="center" vertical="center"/>
      <protection/>
    </xf>
    <xf numFmtId="0" fontId="11" fillId="3" borderId="7" xfId="20" applyFont="1" applyFill="1" applyBorder="1" applyAlignment="1">
      <alignment horizontal="left" vertical="center" indent="1"/>
      <protection/>
    </xf>
    <xf numFmtId="3" fontId="13" fillId="0" borderId="5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1" fillId="3" borderId="5" xfId="20" applyFont="1" applyFill="1" applyBorder="1" applyAlignment="1">
      <alignment horizontal="center" vertical="center"/>
      <protection/>
    </xf>
    <xf numFmtId="0" fontId="11" fillId="3" borderId="6" xfId="20" applyFont="1" applyFill="1" applyBorder="1" applyAlignment="1">
      <alignment horizontal="center" vertical="center"/>
      <protection/>
    </xf>
    <xf numFmtId="0" fontId="11" fillId="2" borderId="9" xfId="20" applyFont="1" applyFill="1" applyBorder="1" applyAlignment="1">
      <alignment horizontal="center" vertical="center"/>
      <protection/>
    </xf>
    <xf numFmtId="0" fontId="11" fillId="2" borderId="10" xfId="20" applyFont="1" applyFill="1" applyBorder="1" applyAlignment="1">
      <alignment horizontal="center" vertical="center"/>
      <protection/>
    </xf>
    <xf numFmtId="0" fontId="11" fillId="3" borderId="11" xfId="20" applyFont="1" applyFill="1" applyBorder="1" applyAlignment="1">
      <alignment horizontal="left" vertical="center" indent="1"/>
      <protection/>
    </xf>
    <xf numFmtId="3" fontId="13" fillId="0" borderId="9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3" fillId="0" borderId="0" xfId="20" applyFont="1" applyAlignment="1" applyProtection="1">
      <alignment vertical="center"/>
      <protection locked="0"/>
    </xf>
    <xf numFmtId="0" fontId="3" fillId="0" borderId="0" xfId="2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3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11" fillId="3" borderId="13" xfId="20" applyFont="1" applyFill="1" applyBorder="1" applyAlignment="1">
      <alignment horizontal="center" vertical="center"/>
      <protection/>
    </xf>
    <xf numFmtId="0" fontId="11" fillId="3" borderId="14" xfId="20" applyFont="1" applyFill="1" applyBorder="1" applyAlignment="1">
      <alignment horizontal="center" vertical="center"/>
      <protection/>
    </xf>
    <xf numFmtId="0" fontId="11" fillId="3" borderId="1" xfId="20" applyFont="1" applyFill="1" applyBorder="1" applyAlignment="1">
      <alignment horizontal="left" vertical="center" wrapText="1" indent="1"/>
      <protection/>
    </xf>
    <xf numFmtId="3" fontId="13" fillId="0" borderId="15" xfId="0" applyNumberFormat="1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0" fontId="0" fillId="0" borderId="0" xfId="0" applyFont="1"/>
    <xf numFmtId="165" fontId="13" fillId="0" borderId="18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right" vertical="center"/>
    </xf>
    <xf numFmtId="0" fontId="6" fillId="3" borderId="19" xfId="20" applyFont="1" applyFill="1" applyBorder="1" applyAlignment="1" applyProtection="1">
      <alignment horizontal="center" vertical="center" wrapText="1"/>
      <protection locked="0"/>
    </xf>
    <xf numFmtId="0" fontId="6" fillId="3" borderId="20" xfId="20" applyFont="1" applyFill="1" applyBorder="1" applyAlignment="1" applyProtection="1">
      <alignment horizontal="center" vertical="center" wrapText="1"/>
      <protection locked="0"/>
    </xf>
    <xf numFmtId="14" fontId="16" fillId="4" borderId="0" xfId="20" applyNumberFormat="1" applyFont="1" applyFill="1" applyAlignment="1" applyProtection="1">
      <alignment horizontal="right"/>
      <protection locked="0"/>
    </xf>
    <xf numFmtId="0" fontId="6" fillId="3" borderId="19" xfId="20" applyFont="1" applyFill="1" applyBorder="1" applyAlignment="1" applyProtection="1">
      <alignment horizontal="center" vertical="center" wrapText="1"/>
      <protection locked="0"/>
    </xf>
    <xf numFmtId="0" fontId="6" fillId="3" borderId="20" xfId="2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/>
    <xf numFmtId="0" fontId="12" fillId="3" borderId="18" xfId="20" applyFont="1" applyFill="1" applyBorder="1" applyAlignment="1">
      <alignment horizontal="left" vertical="center" indent="1"/>
      <protection/>
    </xf>
    <xf numFmtId="0" fontId="11" fillId="2" borderId="21" xfId="20" applyFont="1" applyFill="1" applyBorder="1" applyAlignment="1">
      <alignment horizontal="center" vertical="center"/>
      <protection/>
    </xf>
    <xf numFmtId="0" fontId="11" fillId="2" borderId="22" xfId="20" applyFont="1" applyFill="1" applyBorder="1" applyAlignment="1">
      <alignment horizontal="center" vertical="center"/>
      <protection/>
    </xf>
    <xf numFmtId="3" fontId="13" fillId="0" borderId="21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0" fontId="6" fillId="3" borderId="19" xfId="20" applyFont="1" applyFill="1" applyBorder="1" applyAlignment="1" applyProtection="1">
      <alignment horizontal="center" vertical="center" wrapText="1"/>
      <protection locked="0"/>
    </xf>
    <xf numFmtId="0" fontId="6" fillId="3" borderId="20" xfId="20" applyFont="1" applyFill="1" applyBorder="1" applyAlignment="1" applyProtection="1">
      <alignment horizontal="center" vertical="center" wrapText="1"/>
      <protection locked="0"/>
    </xf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12" fillId="3" borderId="26" xfId="20" applyFont="1" applyFill="1" applyBorder="1" applyAlignment="1">
      <alignment horizontal="left" vertical="center" wrapText="1" indent="1"/>
      <protection/>
    </xf>
    <xf numFmtId="0" fontId="11" fillId="3" borderId="27" xfId="20" applyFont="1" applyFill="1" applyBorder="1" applyAlignment="1">
      <alignment horizontal="left" vertical="center" indent="1"/>
      <protection/>
    </xf>
    <xf numFmtId="0" fontId="11" fillId="3" borderId="28" xfId="20" applyFont="1" applyFill="1" applyBorder="1" applyAlignment="1">
      <alignment horizontal="left" vertical="center" indent="1"/>
      <protection/>
    </xf>
    <xf numFmtId="14" fontId="16" fillId="4" borderId="0" xfId="20" applyNumberFormat="1" applyFont="1" applyFill="1" applyAlignment="1" applyProtection="1">
      <alignment horizontal="left"/>
      <protection locked="0"/>
    </xf>
    <xf numFmtId="14" fontId="17" fillId="4" borderId="0" xfId="20" applyNumberFormat="1" applyFont="1" applyFill="1" applyAlignment="1" applyProtection="1">
      <alignment horizontal="left"/>
      <protection locked="0"/>
    </xf>
    <xf numFmtId="0" fontId="5" fillId="0" borderId="29" xfId="0" applyFont="1" applyBorder="1" applyAlignment="1" applyProtection="1">
      <alignment/>
      <protection locked="0"/>
    </xf>
    <xf numFmtId="0" fontId="20" fillId="0" borderId="29" xfId="0" applyFont="1" applyBorder="1" applyAlignment="1" applyProtection="1">
      <alignment horizontal="right"/>
      <protection locked="0"/>
    </xf>
    <xf numFmtId="0" fontId="11" fillId="3" borderId="29" xfId="20" applyFont="1" applyFill="1" applyBorder="1" applyAlignment="1">
      <alignment horizontal="left" vertical="center" indent="1"/>
      <protection/>
    </xf>
    <xf numFmtId="0" fontId="11" fillId="3" borderId="30" xfId="20" applyFont="1" applyFill="1" applyBorder="1" applyAlignment="1">
      <alignment horizontal="left" vertical="center" wrapText="1" indent="1"/>
      <protection/>
    </xf>
    <xf numFmtId="166" fontId="21" fillId="0" borderId="31" xfId="0" applyNumberFormat="1" applyFont="1" applyBorder="1" applyAlignment="1">
      <alignment horizontal="center" vertical="center"/>
    </xf>
    <xf numFmtId="167" fontId="21" fillId="5" borderId="32" xfId="0" applyNumberFormat="1" applyFont="1" applyFill="1" applyBorder="1" applyAlignment="1">
      <alignment horizontal="center" vertical="center"/>
    </xf>
    <xf numFmtId="166" fontId="21" fillId="0" borderId="33" xfId="0" applyNumberFormat="1" applyFont="1" applyBorder="1" applyAlignment="1">
      <alignment horizontal="center" vertical="center"/>
    </xf>
    <xf numFmtId="167" fontId="21" fillId="5" borderId="34" xfId="0" applyNumberFormat="1" applyFont="1" applyFill="1" applyBorder="1" applyAlignment="1">
      <alignment horizontal="center" vertical="center"/>
    </xf>
    <xf numFmtId="166" fontId="22" fillId="6" borderId="13" xfId="0" applyNumberFormat="1" applyFont="1" applyFill="1" applyBorder="1" applyAlignment="1">
      <alignment horizontal="center" vertical="center"/>
    </xf>
    <xf numFmtId="167" fontId="22" fillId="5" borderId="16" xfId="0" applyNumberFormat="1" applyFont="1" applyFill="1" applyBorder="1" applyAlignment="1">
      <alignment horizontal="center" vertical="center"/>
    </xf>
    <xf numFmtId="166" fontId="23" fillId="7" borderId="13" xfId="0" applyNumberFormat="1" applyFont="1" applyFill="1" applyBorder="1" applyAlignment="1">
      <alignment horizontal="center" vertical="center"/>
    </xf>
    <xf numFmtId="167" fontId="23" fillId="5" borderId="17" xfId="0" applyNumberFormat="1" applyFont="1" applyFill="1" applyBorder="1" applyAlignment="1">
      <alignment horizontal="center" vertical="center"/>
    </xf>
    <xf numFmtId="0" fontId="10" fillId="2" borderId="13" xfId="20" applyFont="1" applyFill="1" applyBorder="1" applyAlignment="1">
      <alignment horizontal="center" vertical="center" wrapText="1"/>
      <protection/>
    </xf>
    <xf numFmtId="0" fontId="10" fillId="2" borderId="16" xfId="20" applyFont="1" applyFill="1" applyBorder="1" applyAlignment="1">
      <alignment horizontal="center" vertical="center" wrapText="1"/>
      <protection/>
    </xf>
    <xf numFmtId="0" fontId="10" fillId="2" borderId="14" xfId="20" applyFont="1" applyFill="1" applyBorder="1" applyAlignment="1">
      <alignment horizontal="center" vertical="center"/>
      <protection/>
    </xf>
    <xf numFmtId="0" fontId="19" fillId="0" borderId="0" xfId="20" applyFont="1" applyAlignment="1" applyProtection="1">
      <alignment horizontal="center" vertical="center" wrapText="1"/>
      <protection locked="0"/>
    </xf>
    <xf numFmtId="0" fontId="15" fillId="0" borderId="0" xfId="20" applyFont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right"/>
      <protection locked="0"/>
    </xf>
    <xf numFmtId="0" fontId="6" fillId="3" borderId="35" xfId="20" applyFont="1" applyFill="1" applyBorder="1" applyAlignment="1" applyProtection="1">
      <alignment horizontal="center" vertical="center" wrapText="1"/>
      <protection locked="0"/>
    </xf>
    <xf numFmtId="0" fontId="6" fillId="3" borderId="36" xfId="20" applyFont="1" applyFill="1" applyBorder="1" applyAlignment="1" applyProtection="1">
      <alignment horizontal="center" vertical="center" wrapText="1"/>
      <protection locked="0"/>
    </xf>
    <xf numFmtId="0" fontId="6" fillId="3" borderId="19" xfId="20" applyFont="1" applyFill="1" applyBorder="1" applyAlignment="1" applyProtection="1">
      <alignment horizontal="center" vertical="center" wrapText="1"/>
      <protection locked="0"/>
    </xf>
    <xf numFmtId="0" fontId="6" fillId="3" borderId="20" xfId="2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10" fillId="2" borderId="17" xfId="20" applyFont="1" applyFill="1" applyBorder="1" applyAlignment="1">
      <alignment horizontal="center" vertical="center"/>
      <protection/>
    </xf>
    <xf numFmtId="0" fontId="18" fillId="0" borderId="0" xfId="20" applyFont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8" fillId="0" borderId="0" xfId="20" applyFont="1" applyAlignment="1" applyProtection="1">
      <alignment horizontal="center" vertical="center" wrapText="1"/>
      <protection locked="0"/>
    </xf>
    <xf numFmtId="14" fontId="17" fillId="3" borderId="0" xfId="20" applyNumberFormat="1" applyFont="1" applyFill="1" applyAlignment="1" applyProtection="1">
      <alignment horizontal="left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3 2 2" xfId="22"/>
    <cellStyle name="Финансовый 3" xfId="23"/>
    <cellStyle name="Финансовый 3 2 2" xfId="24"/>
    <cellStyle name="Обычный 3 2 3" xfId="25"/>
    <cellStyle name="Финансовый 3 2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23"/>
  <sheetViews>
    <sheetView view="pageBreakPreview" zoomScale="130" zoomScaleSheetLayoutView="130" workbookViewId="0" topLeftCell="A1">
      <selection activeCell="E1" sqref="E1"/>
    </sheetView>
  </sheetViews>
  <sheetFormatPr defaultColWidth="9.140625" defaultRowHeight="15"/>
  <cols>
    <col min="1" max="1" width="4.28125" style="0" customWidth="1"/>
    <col min="2" max="2" width="3.28125" style="0" hidden="1" customWidth="1"/>
    <col min="3" max="3" width="26.28125" style="0" customWidth="1"/>
    <col min="4" max="4" width="12.8515625" style="0" customWidth="1"/>
    <col min="5" max="5" width="11.8515625" style="0" customWidth="1"/>
  </cols>
  <sheetData>
    <row r="1" spans="1:5" s="23" customFormat="1" ht="15" customHeight="1">
      <c r="A1" s="21"/>
      <c r="B1" s="22"/>
      <c r="C1" s="22"/>
      <c r="E1" s="40">
        <v>45383</v>
      </c>
    </row>
    <row r="2" spans="1:5" ht="33" customHeight="1">
      <c r="A2" s="77" t="s">
        <v>64</v>
      </c>
      <c r="B2" s="77"/>
      <c r="C2" s="77"/>
      <c r="D2" s="77"/>
      <c r="E2" s="77"/>
    </row>
    <row r="3" spans="1:5" ht="18" customHeight="1">
      <c r="A3" s="78" t="s">
        <v>65</v>
      </c>
      <c r="B3" s="78"/>
      <c r="C3" s="78"/>
      <c r="D3" s="78"/>
      <c r="E3" s="78"/>
    </row>
    <row r="4" spans="1:5" ht="15.75">
      <c r="A4" s="1"/>
      <c r="B4" s="1"/>
      <c r="C4" s="90"/>
      <c r="D4" s="79" t="s">
        <v>69</v>
      </c>
      <c r="E4" s="79"/>
    </row>
    <row r="5" spans="1:5" ht="29.25" customHeight="1">
      <c r="A5" s="80" t="s">
        <v>1</v>
      </c>
      <c r="B5" s="52"/>
      <c r="C5" s="82" t="s">
        <v>2</v>
      </c>
      <c r="D5" s="84" t="s">
        <v>63</v>
      </c>
      <c r="E5" s="85"/>
    </row>
    <row r="6" spans="1:5" ht="15">
      <c r="A6" s="81"/>
      <c r="B6" s="53"/>
      <c r="C6" s="83"/>
      <c r="D6" s="2" t="s">
        <v>3</v>
      </c>
      <c r="E6" s="3" t="s">
        <v>4</v>
      </c>
    </row>
    <row r="7" spans="1:7" s="4" customFormat="1" ht="15" customHeight="1">
      <c r="A7" s="74" t="s">
        <v>5</v>
      </c>
      <c r="B7" s="75"/>
      <c r="C7" s="76"/>
      <c r="D7" s="72">
        <v>2138</v>
      </c>
      <c r="E7" s="73">
        <v>5387.736787498649</v>
      </c>
      <c r="G7" s="46"/>
    </row>
    <row r="8" spans="1:5" ht="19.5" customHeight="1">
      <c r="A8" s="5">
        <v>1</v>
      </c>
      <c r="B8" s="6">
        <v>35</v>
      </c>
      <c r="C8" s="57" t="s">
        <v>6</v>
      </c>
      <c r="D8" s="66">
        <v>101</v>
      </c>
      <c r="E8" s="67">
        <v>38.549955760349995</v>
      </c>
    </row>
    <row r="9" spans="1:5" ht="15">
      <c r="A9" s="9">
        <v>2</v>
      </c>
      <c r="B9" s="10">
        <v>3</v>
      </c>
      <c r="C9" s="58" t="s">
        <v>7</v>
      </c>
      <c r="D9" s="66">
        <v>144</v>
      </c>
      <c r="E9" s="67">
        <v>88.78376974368997</v>
      </c>
    </row>
    <row r="10" spans="1:5" ht="15">
      <c r="A10" s="9">
        <v>3</v>
      </c>
      <c r="B10" s="10">
        <v>6</v>
      </c>
      <c r="C10" s="58" t="s">
        <v>8</v>
      </c>
      <c r="D10" s="66">
        <v>231</v>
      </c>
      <c r="E10" s="67">
        <v>134.13758519924</v>
      </c>
    </row>
    <row r="11" spans="1:5" ht="15">
      <c r="A11" s="9">
        <v>4</v>
      </c>
      <c r="B11" s="10">
        <v>8</v>
      </c>
      <c r="C11" s="58" t="s">
        <v>9</v>
      </c>
      <c r="D11" s="66">
        <v>24</v>
      </c>
      <c r="E11" s="67">
        <v>54.58209516336</v>
      </c>
    </row>
    <row r="12" spans="1:5" ht="15">
      <c r="A12" s="9">
        <v>5</v>
      </c>
      <c r="B12" s="10">
        <v>10</v>
      </c>
      <c r="C12" s="58" t="s">
        <v>10</v>
      </c>
      <c r="D12" s="66">
        <v>95</v>
      </c>
      <c r="E12" s="67">
        <v>106.6354096658</v>
      </c>
    </row>
    <row r="13" spans="1:5" ht="15">
      <c r="A13" s="9">
        <v>6</v>
      </c>
      <c r="B13" s="10">
        <v>12</v>
      </c>
      <c r="C13" s="58" t="s">
        <v>11</v>
      </c>
      <c r="D13" s="66">
        <v>106</v>
      </c>
      <c r="E13" s="67">
        <v>38.26013769841</v>
      </c>
    </row>
    <row r="14" spans="1:5" ht="15">
      <c r="A14" s="9">
        <v>7</v>
      </c>
      <c r="B14" s="10">
        <v>14</v>
      </c>
      <c r="C14" s="58" t="s">
        <v>12</v>
      </c>
      <c r="D14" s="66">
        <v>194</v>
      </c>
      <c r="E14" s="67">
        <v>50.51106182897999</v>
      </c>
    </row>
    <row r="15" spans="1:5" ht="15">
      <c r="A15" s="9">
        <v>8</v>
      </c>
      <c r="B15" s="10">
        <v>18</v>
      </c>
      <c r="C15" s="58" t="s">
        <v>13</v>
      </c>
      <c r="D15" s="66">
        <v>53</v>
      </c>
      <c r="E15" s="67">
        <v>34.62300952261</v>
      </c>
    </row>
    <row r="16" spans="1:5" ht="15">
      <c r="A16" s="9">
        <v>9</v>
      </c>
      <c r="B16" s="10">
        <v>22</v>
      </c>
      <c r="C16" s="58" t="s">
        <v>14</v>
      </c>
      <c r="D16" s="66">
        <v>72</v>
      </c>
      <c r="E16" s="67">
        <v>60.41205431046999</v>
      </c>
    </row>
    <row r="17" spans="1:5" ht="15">
      <c r="A17" s="9">
        <v>10</v>
      </c>
      <c r="B17" s="10">
        <v>24</v>
      </c>
      <c r="C17" s="58" t="s">
        <v>15</v>
      </c>
      <c r="D17" s="66">
        <v>31</v>
      </c>
      <c r="E17" s="67">
        <v>53.37874156484</v>
      </c>
    </row>
    <row r="18" spans="1:5" ht="15">
      <c r="A18" s="9">
        <v>11</v>
      </c>
      <c r="B18" s="10">
        <v>27</v>
      </c>
      <c r="C18" s="58" t="s">
        <v>16</v>
      </c>
      <c r="D18" s="66">
        <v>192</v>
      </c>
      <c r="E18" s="67">
        <v>163.41535420995</v>
      </c>
    </row>
    <row r="19" spans="1:5" ht="15">
      <c r="A19" s="9">
        <v>12</v>
      </c>
      <c r="B19" s="10">
        <v>30</v>
      </c>
      <c r="C19" s="58" t="s">
        <v>17</v>
      </c>
      <c r="D19" s="66">
        <v>145</v>
      </c>
      <c r="E19" s="67">
        <v>57.296827547420015</v>
      </c>
    </row>
    <row r="20" spans="1:5" ht="15">
      <c r="A20" s="14">
        <v>13</v>
      </c>
      <c r="B20" s="15">
        <v>33</v>
      </c>
      <c r="C20" s="58" t="s">
        <v>18</v>
      </c>
      <c r="D20" s="66">
        <v>100</v>
      </c>
      <c r="E20" s="67">
        <v>18.077603</v>
      </c>
    </row>
    <row r="21" spans="1:5" ht="15.75" thickBot="1">
      <c r="A21" s="16">
        <v>14</v>
      </c>
      <c r="B21" s="17">
        <v>26</v>
      </c>
      <c r="C21" s="59" t="s">
        <v>19</v>
      </c>
      <c r="D21" s="68">
        <v>419</v>
      </c>
      <c r="E21" s="69">
        <v>970.2494516851399</v>
      </c>
    </row>
    <row r="22" spans="1:5" ht="4.5" customHeight="1">
      <c r="A22" s="54"/>
      <c r="B22" s="55"/>
      <c r="C22" s="55"/>
      <c r="D22" s="55"/>
      <c r="E22" s="56"/>
    </row>
    <row r="23" spans="1:5" s="33" customFormat="1" ht="15.75">
      <c r="A23" s="26">
        <v>15</v>
      </c>
      <c r="B23" s="27">
        <v>50</v>
      </c>
      <c r="C23" s="28" t="s">
        <v>20</v>
      </c>
      <c r="D23" s="70">
        <v>231</v>
      </c>
      <c r="E23" s="71">
        <v>3518.82373059839</v>
      </c>
    </row>
  </sheetData>
  <mergeCells count="7">
    <mergeCell ref="A7:C7"/>
    <mergeCell ref="A2:E2"/>
    <mergeCell ref="A3:E3"/>
    <mergeCell ref="D4:E4"/>
    <mergeCell ref="A5:A6"/>
    <mergeCell ref="C5:C6"/>
    <mergeCell ref="D5:E5"/>
  </mergeCells>
  <printOptions horizontalCentered="1"/>
  <pageMargins left="0" right="0" top="0.76" bottom="0" header="0" footer="0"/>
  <pageSetup horizontalDpi="600" verticalDpi="600" orientation="portrait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3"/>
  <sheetViews>
    <sheetView view="pageBreakPreview" zoomScale="130" zoomScaleSheetLayoutView="130" workbookViewId="0" topLeftCell="A1">
      <selection activeCell="E1" sqref="E1"/>
    </sheetView>
  </sheetViews>
  <sheetFormatPr defaultColWidth="9.140625" defaultRowHeight="15"/>
  <cols>
    <col min="1" max="1" width="4.28125" style="0" customWidth="1"/>
    <col min="2" max="2" width="3.28125" style="0" hidden="1" customWidth="1"/>
    <col min="3" max="3" width="29.57421875" style="0" customWidth="1"/>
    <col min="4" max="4" width="14.7109375" style="0" customWidth="1"/>
    <col min="5" max="5" width="14.00390625" style="0" customWidth="1"/>
  </cols>
  <sheetData>
    <row r="1" spans="1:5" s="23" customFormat="1" ht="15" customHeight="1">
      <c r="A1" s="21"/>
      <c r="B1" s="22"/>
      <c r="C1" s="22"/>
      <c r="E1" s="40">
        <f>+uz!E1</f>
        <v>45383</v>
      </c>
    </row>
    <row r="2" spans="1:5" ht="42.75" customHeight="1">
      <c r="A2" s="78" t="s">
        <v>43</v>
      </c>
      <c r="B2" s="87"/>
      <c r="C2" s="87"/>
      <c r="D2" s="87"/>
      <c r="E2" s="87"/>
    </row>
    <row r="3" spans="1:5" ht="18" customHeight="1">
      <c r="A3" s="78" t="s">
        <v>44</v>
      </c>
      <c r="B3" s="78"/>
      <c r="C3" s="78"/>
      <c r="D3" s="78"/>
      <c r="E3" s="78"/>
    </row>
    <row r="4" spans="1:5" ht="15.75">
      <c r="A4" s="1"/>
      <c r="B4" s="1"/>
      <c r="C4" s="61">
        <f>+uz!C4</f>
        <v>0</v>
      </c>
      <c r="D4" s="79" t="s">
        <v>0</v>
      </c>
      <c r="E4" s="79"/>
    </row>
    <row r="5" spans="1:5" ht="23.25" customHeight="1">
      <c r="A5" s="80" t="s">
        <v>1</v>
      </c>
      <c r="B5" s="44"/>
      <c r="C5" s="82" t="s">
        <v>45</v>
      </c>
      <c r="D5" s="84" t="s">
        <v>66</v>
      </c>
      <c r="E5" s="88"/>
    </row>
    <row r="6" spans="1:5" ht="15">
      <c r="A6" s="81"/>
      <c r="B6" s="45"/>
      <c r="C6" s="83"/>
      <c r="D6" s="2" t="s">
        <v>47</v>
      </c>
      <c r="E6" s="3" t="s">
        <v>4</v>
      </c>
    </row>
    <row r="7" spans="1:7" s="4" customFormat="1" ht="15" customHeight="1">
      <c r="A7" s="74" t="s">
        <v>46</v>
      </c>
      <c r="B7" s="75"/>
      <c r="C7" s="86"/>
      <c r="D7" s="24">
        <f aca="true" t="shared" si="0" ref="D7:E7">SUM(D8:D23)</f>
        <v>2138</v>
      </c>
      <c r="E7" s="25">
        <f t="shared" si="0"/>
        <v>5387.736787498649</v>
      </c>
      <c r="G7" s="46"/>
    </row>
    <row r="8" spans="1:5" ht="19.5" customHeight="1">
      <c r="A8" s="5">
        <v>1</v>
      </c>
      <c r="B8" s="6">
        <v>35</v>
      </c>
      <c r="C8" s="47" t="s">
        <v>48</v>
      </c>
      <c r="D8" s="8">
        <f>+uz!D8</f>
        <v>101</v>
      </c>
      <c r="E8" s="37">
        <f>+uz!E8</f>
        <v>38.549955760349995</v>
      </c>
    </row>
    <row r="9" spans="1:5" ht="15">
      <c r="A9" s="9">
        <v>2</v>
      </c>
      <c r="B9" s="10">
        <v>3</v>
      </c>
      <c r="C9" s="11" t="s">
        <v>49</v>
      </c>
      <c r="D9" s="13">
        <f>+uz!D9</f>
        <v>144</v>
      </c>
      <c r="E9" s="38">
        <f>+uz!E9</f>
        <v>88.78376974368997</v>
      </c>
    </row>
    <row r="10" spans="1:5" ht="15">
      <c r="A10" s="9">
        <v>3</v>
      </c>
      <c r="B10" s="10">
        <v>6</v>
      </c>
      <c r="C10" s="11" t="s">
        <v>50</v>
      </c>
      <c r="D10" s="13">
        <f>+uz!D10</f>
        <v>231</v>
      </c>
      <c r="E10" s="38">
        <f>+uz!E10</f>
        <v>134.13758519924</v>
      </c>
    </row>
    <row r="11" spans="1:5" ht="15">
      <c r="A11" s="9">
        <v>4</v>
      </c>
      <c r="B11" s="10">
        <v>8</v>
      </c>
      <c r="C11" s="11" t="s">
        <v>51</v>
      </c>
      <c r="D11" s="13">
        <f>+uz!D11</f>
        <v>24</v>
      </c>
      <c r="E11" s="38">
        <f>+uz!E11</f>
        <v>54.58209516336</v>
      </c>
    </row>
    <row r="12" spans="1:5" ht="15">
      <c r="A12" s="9">
        <v>5</v>
      </c>
      <c r="B12" s="10">
        <v>10</v>
      </c>
      <c r="C12" s="11" t="s">
        <v>52</v>
      </c>
      <c r="D12" s="13">
        <f>+uz!D12</f>
        <v>95</v>
      </c>
      <c r="E12" s="38">
        <f>+uz!E12</f>
        <v>106.6354096658</v>
      </c>
    </row>
    <row r="13" spans="1:5" ht="15">
      <c r="A13" s="9">
        <v>6</v>
      </c>
      <c r="B13" s="10">
        <v>12</v>
      </c>
      <c r="C13" s="11" t="s">
        <v>53</v>
      </c>
      <c r="D13" s="13">
        <f>+uz!D13</f>
        <v>106</v>
      </c>
      <c r="E13" s="38">
        <f>+uz!E13</f>
        <v>38.26013769841</v>
      </c>
    </row>
    <row r="14" spans="1:5" ht="15">
      <c r="A14" s="9">
        <v>7</v>
      </c>
      <c r="B14" s="10">
        <v>14</v>
      </c>
      <c r="C14" s="11" t="s">
        <v>54</v>
      </c>
      <c r="D14" s="13">
        <f>+uz!D14</f>
        <v>194</v>
      </c>
      <c r="E14" s="38">
        <f>+uz!E14</f>
        <v>50.51106182897999</v>
      </c>
    </row>
    <row r="15" spans="1:5" ht="15">
      <c r="A15" s="9">
        <v>8</v>
      </c>
      <c r="B15" s="10">
        <v>18</v>
      </c>
      <c r="C15" s="11" t="s">
        <v>55</v>
      </c>
      <c r="D15" s="13">
        <f>+uz!D15</f>
        <v>53</v>
      </c>
      <c r="E15" s="38">
        <f>+uz!E15</f>
        <v>34.62300952261</v>
      </c>
    </row>
    <row r="16" spans="1:5" ht="15">
      <c r="A16" s="9">
        <v>9</v>
      </c>
      <c r="B16" s="10">
        <v>22</v>
      </c>
      <c r="C16" s="11" t="s">
        <v>57</v>
      </c>
      <c r="D16" s="13">
        <f>+uz!D16</f>
        <v>72</v>
      </c>
      <c r="E16" s="38">
        <f>+uz!E16</f>
        <v>60.41205431046999</v>
      </c>
    </row>
    <row r="17" spans="1:5" ht="15">
      <c r="A17" s="9">
        <v>10</v>
      </c>
      <c r="B17" s="10">
        <v>24</v>
      </c>
      <c r="C17" s="11" t="s">
        <v>56</v>
      </c>
      <c r="D17" s="13">
        <f>+uz!D17</f>
        <v>31</v>
      </c>
      <c r="E17" s="38">
        <f>+uz!E17</f>
        <v>53.37874156484</v>
      </c>
    </row>
    <row r="18" spans="1:5" ht="15">
      <c r="A18" s="9">
        <v>11</v>
      </c>
      <c r="B18" s="10">
        <v>27</v>
      </c>
      <c r="C18" s="11" t="s">
        <v>58</v>
      </c>
      <c r="D18" s="13">
        <f>+uz!D18</f>
        <v>192</v>
      </c>
      <c r="E18" s="38">
        <f>+uz!E18</f>
        <v>163.41535420995</v>
      </c>
    </row>
    <row r="19" spans="1:5" ht="15">
      <c r="A19" s="9">
        <v>12</v>
      </c>
      <c r="B19" s="10">
        <v>30</v>
      </c>
      <c r="C19" s="11" t="s">
        <v>59</v>
      </c>
      <c r="D19" s="13">
        <f>+uz!D19</f>
        <v>145</v>
      </c>
      <c r="E19" s="38">
        <f>+uz!E19</f>
        <v>57.296827547420015</v>
      </c>
    </row>
    <row r="20" spans="1:5" ht="15">
      <c r="A20" s="14">
        <v>13</v>
      </c>
      <c r="B20" s="15">
        <v>33</v>
      </c>
      <c r="C20" s="11" t="s">
        <v>60</v>
      </c>
      <c r="D20" s="13">
        <f>+uz!D20</f>
        <v>100</v>
      </c>
      <c r="E20" s="38">
        <f>+uz!E20</f>
        <v>18.077603</v>
      </c>
    </row>
    <row r="21" spans="1:5" ht="15">
      <c r="A21" s="16">
        <v>14</v>
      </c>
      <c r="B21" s="17">
        <v>26</v>
      </c>
      <c r="C21" s="18" t="s">
        <v>61</v>
      </c>
      <c r="D21" s="20">
        <f>+uz!D21</f>
        <v>419</v>
      </c>
      <c r="E21" s="39">
        <f>+uz!E21</f>
        <v>970.2494516851399</v>
      </c>
    </row>
    <row r="22" ht="4.5" customHeight="1"/>
    <row r="23" spans="1:5" s="33" customFormat="1" ht="15">
      <c r="A23" s="26">
        <v>15</v>
      </c>
      <c r="B23" s="27">
        <v>50</v>
      </c>
      <c r="C23" s="28" t="s">
        <v>62</v>
      </c>
      <c r="D23" s="29">
        <f>+uz!D23</f>
        <v>231</v>
      </c>
      <c r="E23" s="30">
        <f>+uz!E23</f>
        <v>3518.82373059839</v>
      </c>
    </row>
  </sheetData>
  <mergeCells count="7">
    <mergeCell ref="A7:C7"/>
    <mergeCell ref="A2:E2"/>
    <mergeCell ref="A3:E3"/>
    <mergeCell ref="D4:E4"/>
    <mergeCell ref="A5:A6"/>
    <mergeCell ref="C5:C6"/>
    <mergeCell ref="D5:E5"/>
  </mergeCells>
  <printOptions horizontalCentered="1"/>
  <pageMargins left="0" right="0" top="0.92" bottom="0" header="0" footer="0"/>
  <pageSetup horizontalDpi="600" verticalDpi="600" orientation="portrait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23"/>
  <sheetViews>
    <sheetView tabSelected="1" view="pageBreakPreview" zoomScale="130" zoomScaleSheetLayoutView="130" workbookViewId="0" topLeftCell="A1">
      <selection activeCell="E1" sqref="E1"/>
    </sheetView>
  </sheetViews>
  <sheetFormatPr defaultColWidth="9.140625" defaultRowHeight="15"/>
  <cols>
    <col min="1" max="1" width="6.7109375" style="0" bestFit="1" customWidth="1"/>
    <col min="2" max="2" width="3.28125" style="0" hidden="1" customWidth="1"/>
    <col min="3" max="3" width="26.140625" style="0" customWidth="1"/>
    <col min="4" max="4" width="12.140625" style="0" bestFit="1" customWidth="1"/>
    <col min="5" max="5" width="17.57421875" style="0" customWidth="1"/>
  </cols>
  <sheetData>
    <row r="1" spans="1:5" s="23" customFormat="1" ht="15" customHeight="1">
      <c r="A1" s="21"/>
      <c r="B1" s="22"/>
      <c r="C1" s="22"/>
      <c r="E1" s="40">
        <f>+uz!E1</f>
        <v>45383</v>
      </c>
    </row>
    <row r="2" spans="1:5" ht="15">
      <c r="A2" s="89" t="s">
        <v>21</v>
      </c>
      <c r="B2" s="77"/>
      <c r="C2" s="77"/>
      <c r="D2" s="77"/>
      <c r="E2" s="77"/>
    </row>
    <row r="3" spans="1:5" ht="34.5" customHeight="1">
      <c r="A3" s="89" t="s">
        <v>68</v>
      </c>
      <c r="B3" s="89"/>
      <c r="C3" s="89"/>
      <c r="D3" s="89"/>
      <c r="E3" s="89"/>
    </row>
    <row r="4" spans="1:5" ht="15.75">
      <c r="A4" s="43" t="s">
        <v>22</v>
      </c>
      <c r="B4" s="1"/>
      <c r="C4" s="60">
        <f>+uz!C4</f>
        <v>0</v>
      </c>
      <c r="D4" s="62"/>
      <c r="E4" s="63" t="s">
        <v>23</v>
      </c>
    </row>
    <row r="5" spans="1:5" ht="18.75" customHeight="1">
      <c r="A5" s="80" t="s">
        <v>1</v>
      </c>
      <c r="B5" s="41"/>
      <c r="C5" s="82" t="s">
        <v>24</v>
      </c>
      <c r="D5" s="84" t="s">
        <v>67</v>
      </c>
      <c r="E5" s="85"/>
    </row>
    <row r="6" spans="1:5" ht="15">
      <c r="A6" s="81"/>
      <c r="B6" s="42"/>
      <c r="C6" s="83"/>
      <c r="D6" s="2" t="s">
        <v>25</v>
      </c>
      <c r="E6" s="3" t="s">
        <v>26</v>
      </c>
    </row>
    <row r="7" spans="1:5" s="4" customFormat="1" ht="15" customHeight="1">
      <c r="A7" s="74" t="s">
        <v>27</v>
      </c>
      <c r="B7" s="75"/>
      <c r="C7" s="76"/>
      <c r="D7" s="24">
        <f aca="true" t="shared" si="0" ref="D7:E7">SUM(D8:D23)</f>
        <v>2138</v>
      </c>
      <c r="E7" s="25">
        <f t="shared" si="0"/>
        <v>5387.736787498649</v>
      </c>
    </row>
    <row r="8" spans="1:5" ht="15">
      <c r="A8" s="5">
        <v>1</v>
      </c>
      <c r="B8" s="6">
        <v>35</v>
      </c>
      <c r="C8" s="57" t="s">
        <v>28</v>
      </c>
      <c r="D8" s="7">
        <f>+uz!D8</f>
        <v>101</v>
      </c>
      <c r="E8" s="34">
        <f>+uz!E8</f>
        <v>38.549955760349995</v>
      </c>
    </row>
    <row r="9" spans="1:5" ht="15">
      <c r="A9" s="9">
        <v>2</v>
      </c>
      <c r="B9" s="10">
        <v>3</v>
      </c>
      <c r="C9" s="58" t="s">
        <v>29</v>
      </c>
      <c r="D9" s="12">
        <f>+uz!D9</f>
        <v>144</v>
      </c>
      <c r="E9" s="35">
        <f>+uz!E9</f>
        <v>88.78376974368997</v>
      </c>
    </row>
    <row r="10" spans="1:5" ht="15">
      <c r="A10" s="9">
        <v>3</v>
      </c>
      <c r="B10" s="10">
        <v>6</v>
      </c>
      <c r="C10" s="58" t="s">
        <v>30</v>
      </c>
      <c r="D10" s="12">
        <f>+uz!D10</f>
        <v>231</v>
      </c>
      <c r="E10" s="35">
        <f>+uz!E10</f>
        <v>134.13758519924</v>
      </c>
    </row>
    <row r="11" spans="1:5" ht="15">
      <c r="A11" s="9">
        <v>4</v>
      </c>
      <c r="B11" s="10">
        <v>8</v>
      </c>
      <c r="C11" s="58" t="s">
        <v>31</v>
      </c>
      <c r="D11" s="12">
        <f>+uz!D11</f>
        <v>24</v>
      </c>
      <c r="E11" s="35">
        <f>+uz!E11</f>
        <v>54.58209516336</v>
      </c>
    </row>
    <row r="12" spans="1:5" ht="15">
      <c r="A12" s="9">
        <v>5</v>
      </c>
      <c r="B12" s="10">
        <v>10</v>
      </c>
      <c r="C12" s="58" t="s">
        <v>32</v>
      </c>
      <c r="D12" s="12">
        <f>+uz!D12</f>
        <v>95</v>
      </c>
      <c r="E12" s="35">
        <f>+uz!E12</f>
        <v>106.6354096658</v>
      </c>
    </row>
    <row r="13" spans="1:5" ht="15">
      <c r="A13" s="9">
        <v>6</v>
      </c>
      <c r="B13" s="10">
        <v>12</v>
      </c>
      <c r="C13" s="58" t="s">
        <v>33</v>
      </c>
      <c r="D13" s="12">
        <f>+uz!D13</f>
        <v>106</v>
      </c>
      <c r="E13" s="35">
        <f>+uz!E13</f>
        <v>38.26013769841</v>
      </c>
    </row>
    <row r="14" spans="1:5" ht="15">
      <c r="A14" s="9">
        <v>7</v>
      </c>
      <c r="B14" s="10">
        <v>14</v>
      </c>
      <c r="C14" s="58" t="s">
        <v>34</v>
      </c>
      <c r="D14" s="12">
        <f>+uz!D14</f>
        <v>194</v>
      </c>
      <c r="E14" s="35">
        <f>+uz!E14</f>
        <v>50.51106182897999</v>
      </c>
    </row>
    <row r="15" spans="1:5" ht="15">
      <c r="A15" s="9">
        <v>8</v>
      </c>
      <c r="B15" s="10">
        <v>18</v>
      </c>
      <c r="C15" s="58" t="s">
        <v>35</v>
      </c>
      <c r="D15" s="12">
        <f>+uz!D15</f>
        <v>53</v>
      </c>
      <c r="E15" s="35">
        <f>+uz!E15</f>
        <v>34.62300952261</v>
      </c>
    </row>
    <row r="16" spans="1:5" ht="15">
      <c r="A16" s="9">
        <v>9</v>
      </c>
      <c r="B16" s="10">
        <v>22</v>
      </c>
      <c r="C16" s="58" t="s">
        <v>36</v>
      </c>
      <c r="D16" s="12">
        <f>+uz!D16</f>
        <v>72</v>
      </c>
      <c r="E16" s="35">
        <f>+uz!E16</f>
        <v>60.41205431046999</v>
      </c>
    </row>
    <row r="17" spans="1:5" ht="15">
      <c r="A17" s="9">
        <v>10</v>
      </c>
      <c r="B17" s="10">
        <v>24</v>
      </c>
      <c r="C17" s="58" t="s">
        <v>37</v>
      </c>
      <c r="D17" s="12">
        <f>+uz!D17</f>
        <v>31</v>
      </c>
      <c r="E17" s="35">
        <f>+uz!E17</f>
        <v>53.37874156484</v>
      </c>
    </row>
    <row r="18" spans="1:5" ht="15">
      <c r="A18" s="9">
        <v>11</v>
      </c>
      <c r="B18" s="10">
        <v>27</v>
      </c>
      <c r="C18" s="58" t="s">
        <v>38</v>
      </c>
      <c r="D18" s="12">
        <f>+uz!D18</f>
        <v>192</v>
      </c>
      <c r="E18" s="35">
        <f>+uz!E18</f>
        <v>163.41535420995</v>
      </c>
    </row>
    <row r="19" spans="1:5" ht="15">
      <c r="A19" s="9">
        <v>12</v>
      </c>
      <c r="B19" s="10">
        <v>30</v>
      </c>
      <c r="C19" s="58" t="s">
        <v>39</v>
      </c>
      <c r="D19" s="12">
        <f>+uz!D19</f>
        <v>145</v>
      </c>
      <c r="E19" s="35">
        <f>+uz!E19</f>
        <v>57.296827547420015</v>
      </c>
    </row>
    <row r="20" spans="1:5" ht="15">
      <c r="A20" s="14">
        <v>13</v>
      </c>
      <c r="B20" s="15">
        <v>33</v>
      </c>
      <c r="C20" s="58" t="s">
        <v>40</v>
      </c>
      <c r="D20" s="12">
        <f>+uz!D20</f>
        <v>100</v>
      </c>
      <c r="E20" s="35">
        <f>+uz!E20</f>
        <v>18.077603</v>
      </c>
    </row>
    <row r="21" spans="1:5" ht="15">
      <c r="A21" s="16">
        <v>14</v>
      </c>
      <c r="B21" s="17">
        <v>26</v>
      </c>
      <c r="C21" s="59" t="s">
        <v>41</v>
      </c>
      <c r="D21" s="19">
        <f>+uz!D21</f>
        <v>419</v>
      </c>
      <c r="E21" s="36">
        <f>+uz!E21</f>
        <v>970.2494516851399</v>
      </c>
    </row>
    <row r="22" spans="1:5" ht="6" customHeight="1">
      <c r="A22" s="48"/>
      <c r="B22" s="49"/>
      <c r="C22" s="64"/>
      <c r="D22" s="50"/>
      <c r="E22" s="51"/>
    </row>
    <row r="23" spans="1:5" ht="15">
      <c r="A23" s="26">
        <v>15</v>
      </c>
      <c r="B23" s="27">
        <v>50</v>
      </c>
      <c r="C23" s="65" t="s">
        <v>42</v>
      </c>
      <c r="D23" s="31">
        <f>+uz!D23</f>
        <v>231</v>
      </c>
      <c r="E23" s="32">
        <f>+uz!E23</f>
        <v>3518.82373059839</v>
      </c>
    </row>
  </sheetData>
  <mergeCells count="6">
    <mergeCell ref="A7:C7"/>
    <mergeCell ref="A2:E2"/>
    <mergeCell ref="A3:E3"/>
    <mergeCell ref="A5:A6"/>
    <mergeCell ref="C5:C6"/>
    <mergeCell ref="D5:E5"/>
  </mergeCells>
  <printOptions horizontalCentered="1"/>
  <pageMargins left="0" right="0" top="0.72" bottom="0" header="0" footer="0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Ziyadullayev Suxrob Abdikarimovich</cp:lastModifiedBy>
  <cp:lastPrinted>2022-04-06T10:42:40Z</cp:lastPrinted>
  <dcterms:created xsi:type="dcterms:W3CDTF">2020-09-05T08:16:56Z</dcterms:created>
  <dcterms:modified xsi:type="dcterms:W3CDTF">2024-04-13T04:50:54Z</dcterms:modified>
  <cp:category/>
  <cp:version/>
  <cp:contentType/>
  <cp:contentStatus/>
</cp:coreProperties>
</file>