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СТРАТЕГИЯ\ТОПШИРИҚЛАР\6-буйр_12012024_ПҚ-422 қарор ижроси\6-буйр_12012024_4-чорак_12-ойлик ижроси\Топшириқ ижро\"/>
    </mc:Choice>
  </mc:AlternateContent>
  <xr:revisionPtr revIDLastSave="0" documentId="13_ncr:1_{2AB4798E-B1B3-4FFA-8134-05574C6D1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йиллик " sheetId="10" r:id="rId1"/>
  </sheets>
  <definedNames>
    <definedName name="_xlnm.Print_Area" localSheetId="0">'йиллик '!$A$1:$J$25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0" l="1"/>
  <c r="H8" i="10"/>
  <c r="G11" i="10"/>
  <c r="I11" i="10" s="1"/>
  <c r="G10" i="10"/>
  <c r="I10" i="10" s="1"/>
  <c r="I14" i="10"/>
  <c r="H14" i="10"/>
  <c r="I19" i="10"/>
  <c r="H19" i="10"/>
  <c r="I18" i="10"/>
  <c r="H18" i="10"/>
  <c r="I17" i="10"/>
  <c r="H17" i="10"/>
  <c r="I16" i="10"/>
  <c r="H16" i="10"/>
  <c r="I13" i="10"/>
  <c r="H13" i="10"/>
  <c r="I12" i="10"/>
  <c r="H12" i="10"/>
  <c r="H10" i="10"/>
  <c r="H11" i="10" l="1"/>
</calcChain>
</file>

<file path=xl/sharedStrings.xml><?xml version="1.0" encoding="utf-8"?>
<sst xmlns="http://schemas.openxmlformats.org/spreadsheetml/2006/main" count="47" uniqueCount="37">
  <si>
    <t>№</t>
  </si>
  <si>
    <t>HISOBOT</t>
  </si>
  <si>
    <t>Koʻrsatkich nomi</t>
  </si>
  <si>
    <t>Oʻlchov birligi</t>
  </si>
  <si>
    <t>Izoh</t>
  </si>
  <si>
    <t>Tasdiqlangan reja</t>
  </si>
  <si>
    <t>Aniqlangan reja</t>
  </si>
  <si>
    <t>Ijro</t>
  </si>
  <si>
    <t>Farqi 
(-kam, +ortiq)</t>
  </si>
  <si>
    <t>foizda</t>
  </si>
  <si>
    <t>Yakuniy natija koʻrsatkichi</t>
  </si>
  <si>
    <t>foiz</t>
  </si>
  <si>
    <t>Bevosita (toʻgʻridan-toʻgʻri) natija koʻrsatkichi</t>
  </si>
  <si>
    <t>mlrd soʻm</t>
  </si>
  <si>
    <t>2024-yil uchun reja</t>
  </si>
  <si>
    <t>Davlat budjeti daromadlarida soliq tushumlarining yalpi ichki mahsulotga nisbati</t>
  </si>
  <si>
    <t>Davlat budjetiga tushadigan soliq tushumlari hajmi</t>
  </si>
  <si>
    <t>Yillik YAIM rejasi 1 301 759 mlrd.soʻm qilib belgilangan.</t>
  </si>
  <si>
    <t>Soliq organlari tomonidan "mahallabay", "korxonabay" ishlash tizimi tashkillashtirilishi natijasida</t>
  </si>
  <si>
    <t>Soliq qoʻmitasi tomonidan koʻrsatiladigan 21 turdagi xizmatlar toʻliq elektron shaklga oʻtkazilgan</t>
  </si>
  <si>
    <t>2025-yil 1-yanvar holatiga</t>
  </si>
  <si>
    <t>shundan yillik ijrosi</t>
  </si>
  <si>
    <t>Strategik maqsad: Soliq maʻmuriyatchiligini takomillashtirish, soliqqa tortish tizimini soddalashtirish</t>
  </si>
  <si>
    <t>mlrd.soʻm</t>
  </si>
  <si>
    <t>Xoʻjalik faoliyatini yurituvchi korxonalar tomonidan hisob fakturalarning oʻz vaqtida taqdim etmaganligi sababli, xarajatlar toʻliq amalga oshirilmaganligini maʻlum qilamiz</t>
  </si>
  <si>
    <t>Reja 2 foiz ortigʻi bilan bajarildi</t>
  </si>
  <si>
    <t>Davlat soliq qoʻmitasi</t>
  </si>
  <si>
    <t>Davlat budjeti daromadlarida Pensiya jamgʻarmasiga tushadigan tushumlarining yalpi ichki mahsulotga nisbati</t>
  </si>
  <si>
    <t>Faol soliq toʻlovchi — yuridik shaxslarning umumiy soliq toʻlovchilardagi ulushi</t>
  </si>
  <si>
    <t>Soliq hisobotlarini oʻz vaqtida topshiruvchi faol soliq toʻlovchilar ulushi (jami soliq toʻlovchilarga nisbatan)</t>
  </si>
  <si>
    <t>Soliq qarzdorligining hisobot yili uchun yigʻilgan soliq tushumlariga nisbati</t>
  </si>
  <si>
    <t>Pensiya jamgʻarmasiga tushadigan tushumlar mablagʻlari</t>
  </si>
  <si>
    <t>Soliq toʻlovchilarga koʻrsatiladigan xizmatlarning elektron shaklga oʻtkazilish darajasi (jami soliq toʻlovchilar soniga nisbatan)</t>
  </si>
  <si>
    <t>Muddatida topshirilmagan soliq hisobotlarining ulushini qisqartirish (jami soliq toʻlovchilar soniga nisbatan)</t>
  </si>
  <si>
    <t>* yillik belgilangan rejaga nisbatan olingan</t>
  </si>
  <si>
    <t xml:space="preserve"> Soliq qoʻmitasi tomonidan maqsadli indikatorlarning ijrosi boʻyicha </t>
  </si>
  <si>
    <t>Vazirlik va idora nomi: Soliq qoʻmitasi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</si>
</sst>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\ _₽;[Red]#,##0.0\ _₽"/>
    <numFmt numFmtId="165" formatCode="#,##0.0_ ;[Red]\-#,##0.0\ "/>
    <numFmt numFmtId="166" formatCode="#,##0_ ;[Red]\-#,##0\ "/>
    <numFmt numFmtId="167" formatCode="0.0"/>
    <numFmt numFmtId="168" formatCode="0.0%"/>
    <numFmt numFmtId="169" formatCode="#,##0.00_ ;[Red]\-#,##0.00\ 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rgb="FF002060"/>
      <name val="Arial"/>
      <family val="2"/>
      <charset val="204"/>
    </font>
    <font>
      <sz val="14"/>
      <color rgb="FF002060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i/>
      <sz val="14"/>
      <color rgb="FF002060"/>
      <name val="Arial"/>
      <family val="2"/>
      <charset val="204"/>
    </font>
    <font>
      <i/>
      <sz val="12"/>
      <color rgb="FF002060"/>
      <name val="Arial"/>
      <family val="2"/>
      <charset val="204"/>
    </font>
    <font>
      <i/>
      <sz val="14"/>
      <color theme="1"/>
      <name val="Arial"/>
      <family val="2"/>
      <charset val="204"/>
    </font>
    <font>
      <sz val="13"/>
      <color rgb="FF002060"/>
      <name val="Arial"/>
      <family val="2"/>
      <charset val="204"/>
    </font>
    <font>
      <i/>
      <sz val="13"/>
      <color rgb="FF002060"/>
      <name val="Arial"/>
      <family val="2"/>
      <charset val="204"/>
    </font>
    <font>
      <sz val="13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i/>
      <sz val="13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i/>
      <sz val="1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9" fillId="2" borderId="1" xfId="2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164" fontId="8" fillId="2" borderId="9" xfId="2" applyNumberFormat="1" applyFont="1" applyFill="1" applyBorder="1" applyAlignment="1">
      <alignment horizontal="center" vertical="center" wrapText="1"/>
    </xf>
    <xf numFmtId="164" fontId="9" fillId="2" borderId="10" xfId="2" applyNumberFormat="1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9" fontId="6" fillId="0" borderId="0" xfId="1" applyFont="1"/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9" fontId="14" fillId="0" borderId="1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9" xfId="0" applyFont="1" applyBorder="1"/>
    <xf numFmtId="0" fontId="15" fillId="0" borderId="0" xfId="0" applyFont="1"/>
    <xf numFmtId="164" fontId="16" fillId="2" borderId="9" xfId="2" applyNumberFormat="1" applyFont="1" applyFill="1" applyBorder="1" applyAlignment="1">
      <alignment horizontal="center" vertical="center" wrapText="1"/>
    </xf>
    <xf numFmtId="164" fontId="17" fillId="2" borderId="1" xfId="2" applyNumberFormat="1" applyFont="1" applyFill="1" applyBorder="1" applyAlignment="1">
      <alignment vertical="center" wrapText="1"/>
    </xf>
    <xf numFmtId="165" fontId="17" fillId="2" borderId="1" xfId="2" applyNumberFormat="1" applyFont="1" applyFill="1" applyBorder="1" applyAlignment="1">
      <alignment vertical="center" wrapText="1"/>
    </xf>
    <xf numFmtId="164" fontId="17" fillId="2" borderId="10" xfId="2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9" fontId="14" fillId="0" borderId="13" xfId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8" fillId="0" borderId="0" xfId="0" applyFont="1"/>
    <xf numFmtId="168" fontId="14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9" fontId="14" fillId="0" borderId="0" xfId="1" applyFont="1" applyFill="1" applyBorder="1" applyAlignment="1">
      <alignment horizontal="center" vertical="center" wrapText="1"/>
    </xf>
    <xf numFmtId="169" fontId="14" fillId="0" borderId="1" xfId="0" applyNumberFormat="1" applyFont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65" fontId="19" fillId="0" borderId="13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9" fontId="6" fillId="0" borderId="0" xfId="1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6" fillId="0" borderId="3" xfId="2" applyNumberFormat="1" applyFont="1" applyBorder="1" applyAlignment="1">
      <alignment horizontal="center" vertical="center" wrapText="1"/>
    </xf>
    <xf numFmtId="164" fontId="6" fillId="0" borderId="4" xfId="2" applyNumberFormat="1" applyFont="1" applyBorder="1" applyAlignment="1">
      <alignment horizontal="center" vertical="center" wrapText="1"/>
    </xf>
    <xf numFmtId="164" fontId="6" fillId="0" borderId="11" xfId="2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EEBB-B4A2-44AA-A354-BFF6B849CE8B}">
  <dimension ref="A1:L25"/>
  <sheetViews>
    <sheetView tabSelected="1" zoomScaleNormal="100" zoomScaleSheetLayoutView="100" workbookViewId="0">
      <selection activeCell="F25" sqref="F25"/>
    </sheetView>
  </sheetViews>
  <sheetFormatPr defaultRowHeight="18.75" x14ac:dyDescent="0.3"/>
  <cols>
    <col min="1" max="1" width="9.140625" style="1"/>
    <col min="2" max="2" width="65.5703125" style="1" customWidth="1"/>
    <col min="3" max="7" width="17.28515625" style="4" customWidth="1"/>
    <col min="8" max="8" width="15.28515625" style="4" customWidth="1"/>
    <col min="9" max="9" width="11.140625" style="4" bestFit="1" customWidth="1"/>
    <col min="10" max="10" width="50.7109375" style="1" customWidth="1"/>
    <col min="11" max="11" width="9.140625" style="1"/>
    <col min="12" max="12" width="18" style="1" bestFit="1" customWidth="1"/>
    <col min="13" max="13" width="15" style="1" bestFit="1" customWidth="1"/>
    <col min="14" max="16384" width="9.140625" style="1"/>
  </cols>
  <sheetData>
    <row r="1" spans="1:12" ht="18" x14ac:dyDescent="0.25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</row>
    <row r="2" spans="1:12" ht="18" x14ac:dyDescent="0.25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</row>
    <row r="3" spans="1:12" thickBot="1" x14ac:dyDescent="0.3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</row>
    <row r="4" spans="1:12" s="2" customFormat="1" ht="18.75" customHeight="1" x14ac:dyDescent="0.25">
      <c r="A4" s="56" t="s">
        <v>0</v>
      </c>
      <c r="B4" s="58" t="s">
        <v>2</v>
      </c>
      <c r="C4" s="60" t="s">
        <v>3</v>
      </c>
      <c r="D4" s="62" t="s">
        <v>14</v>
      </c>
      <c r="E4" s="64" t="s">
        <v>21</v>
      </c>
      <c r="F4" s="65"/>
      <c r="G4" s="65"/>
      <c r="H4" s="65"/>
      <c r="I4" s="66"/>
      <c r="J4" s="67" t="s">
        <v>4</v>
      </c>
    </row>
    <row r="5" spans="1:12" s="6" customFormat="1" ht="30" x14ac:dyDescent="0.25">
      <c r="A5" s="57"/>
      <c r="B5" s="59"/>
      <c r="C5" s="61"/>
      <c r="D5" s="63"/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8"/>
    </row>
    <row r="6" spans="1:12" s="2" customFormat="1" ht="18" x14ac:dyDescent="0.25">
      <c r="A6" s="8"/>
      <c r="B6" s="48" t="s">
        <v>36</v>
      </c>
      <c r="C6" s="49"/>
      <c r="D6" s="49"/>
      <c r="E6" s="49"/>
      <c r="F6" s="49"/>
      <c r="G6" s="49"/>
      <c r="H6" s="49"/>
      <c r="I6" s="49"/>
      <c r="J6" s="50"/>
    </row>
    <row r="7" spans="1:12" s="2" customFormat="1" ht="18" x14ac:dyDescent="0.25">
      <c r="A7" s="8"/>
      <c r="B7" s="51" t="s">
        <v>22</v>
      </c>
      <c r="C7" s="52"/>
      <c r="D7" s="52"/>
      <c r="E7" s="52"/>
      <c r="F7" s="52"/>
      <c r="G7" s="52"/>
      <c r="H7" s="52"/>
      <c r="I7" s="52"/>
      <c r="J7" s="53"/>
    </row>
    <row r="8" spans="1:12" s="2" customFormat="1" ht="66" x14ac:dyDescent="0.25">
      <c r="A8" s="8">
        <v>22</v>
      </c>
      <c r="B8" s="46" t="s">
        <v>26</v>
      </c>
      <c r="C8" s="46" t="s">
        <v>23</v>
      </c>
      <c r="D8" s="46">
        <v>158.4</v>
      </c>
      <c r="E8" s="46">
        <v>158</v>
      </c>
      <c r="F8" s="46">
        <v>169.2</v>
      </c>
      <c r="G8" s="46">
        <v>166</v>
      </c>
      <c r="H8" s="17">
        <f>+G8-F8</f>
        <v>-3.1999999999999886</v>
      </c>
      <c r="I8" s="18">
        <f>+G8/F8</f>
        <v>0.98108747044917266</v>
      </c>
      <c r="J8" s="45" t="s">
        <v>24</v>
      </c>
    </row>
    <row r="9" spans="1:12" s="3" customFormat="1" ht="15.75" x14ac:dyDescent="0.2">
      <c r="A9" s="9"/>
      <c r="B9" s="7" t="s">
        <v>10</v>
      </c>
      <c r="C9" s="7"/>
      <c r="D9" s="7"/>
      <c r="E9" s="7"/>
      <c r="F9" s="7"/>
      <c r="G9" s="7"/>
      <c r="H9" s="7"/>
      <c r="I9" s="7"/>
      <c r="J9" s="10"/>
    </row>
    <row r="10" spans="1:12" s="19" customFormat="1" ht="33" x14ac:dyDescent="0.25">
      <c r="A10" s="14"/>
      <c r="B10" s="15" t="s">
        <v>15</v>
      </c>
      <c r="C10" s="16" t="s">
        <v>11</v>
      </c>
      <c r="D10" s="16">
        <v>15.2</v>
      </c>
      <c r="E10" s="17">
        <v>15.2</v>
      </c>
      <c r="F10" s="17">
        <v>15.2</v>
      </c>
      <c r="G10" s="17">
        <f>+G16/L11*100</f>
        <v>15.321507283606259</v>
      </c>
      <c r="H10" s="17">
        <f>+G10-D10</f>
        <v>0.12150728360625962</v>
      </c>
      <c r="I10" s="36">
        <f>+G10/D10</f>
        <v>1.007993900237254</v>
      </c>
      <c r="J10" s="45" t="s">
        <v>17</v>
      </c>
    </row>
    <row r="11" spans="1:12" s="19" customFormat="1" ht="33" x14ac:dyDescent="0.25">
      <c r="A11" s="14"/>
      <c r="B11" s="15" t="s">
        <v>27</v>
      </c>
      <c r="C11" s="16" t="s">
        <v>11</v>
      </c>
      <c r="D11" s="16">
        <v>3.6</v>
      </c>
      <c r="E11" s="43">
        <v>3.6</v>
      </c>
      <c r="F11" s="43">
        <v>3.6</v>
      </c>
      <c r="G11" s="43">
        <f>+G17/L11*100</f>
        <v>3.621638106592695</v>
      </c>
      <c r="H11" s="42">
        <f>+G11-D11</f>
        <v>2.1638106592694939E-2</v>
      </c>
      <c r="I11" s="36">
        <f>+G11/D11</f>
        <v>1.0060105851646375</v>
      </c>
      <c r="J11" s="45" t="s">
        <v>17</v>
      </c>
      <c r="L11" s="19">
        <v>1301759</v>
      </c>
    </row>
    <row r="12" spans="1:12" s="19" customFormat="1" ht="49.5" x14ac:dyDescent="0.25">
      <c r="A12" s="14"/>
      <c r="B12" s="15" t="s">
        <v>28</v>
      </c>
      <c r="C12" s="16" t="s">
        <v>11</v>
      </c>
      <c r="D12" s="16">
        <v>72</v>
      </c>
      <c r="E12" s="16">
        <v>72</v>
      </c>
      <c r="F12" s="16">
        <v>72</v>
      </c>
      <c r="G12" s="16">
        <v>74</v>
      </c>
      <c r="H12" s="17">
        <f>+G12-F12</f>
        <v>2</v>
      </c>
      <c r="I12" s="18">
        <f>+G12/F12</f>
        <v>1.0277777777777777</v>
      </c>
      <c r="J12" s="45" t="s">
        <v>18</v>
      </c>
    </row>
    <row r="13" spans="1:12" s="19" customFormat="1" ht="33" x14ac:dyDescent="0.25">
      <c r="A13" s="14"/>
      <c r="B13" s="15" t="s">
        <v>29</v>
      </c>
      <c r="C13" s="16" t="s">
        <v>11</v>
      </c>
      <c r="D13" s="16">
        <v>99</v>
      </c>
      <c r="E13" s="16">
        <v>99</v>
      </c>
      <c r="F13" s="16">
        <v>99</v>
      </c>
      <c r="G13" s="16">
        <v>99</v>
      </c>
      <c r="H13" s="17">
        <f>+G13-F13</f>
        <v>0</v>
      </c>
      <c r="I13" s="18">
        <f>+G13/F13</f>
        <v>1</v>
      </c>
      <c r="J13" s="20"/>
    </row>
    <row r="14" spans="1:12" s="22" customFormat="1" ht="33" x14ac:dyDescent="0.25">
      <c r="A14" s="21"/>
      <c r="B14" s="15" t="s">
        <v>30</v>
      </c>
      <c r="C14" s="16" t="s">
        <v>11</v>
      </c>
      <c r="D14" s="16">
        <v>4.4000000000000004</v>
      </c>
      <c r="E14" s="16">
        <v>4.4000000000000004</v>
      </c>
      <c r="F14" s="16">
        <v>4.4000000000000004</v>
      </c>
      <c r="G14" s="16">
        <v>4.3</v>
      </c>
      <c r="H14" s="17">
        <f>+F14-G14</f>
        <v>0.10000000000000053</v>
      </c>
      <c r="I14" s="18">
        <f>+F14/G14</f>
        <v>1.0232558139534884</v>
      </c>
      <c r="J14" s="45" t="s">
        <v>25</v>
      </c>
    </row>
    <row r="15" spans="1:12" s="22" customFormat="1" ht="16.5" x14ac:dyDescent="0.25">
      <c r="A15" s="23"/>
      <c r="B15" s="24" t="s">
        <v>12</v>
      </c>
      <c r="C15" s="24"/>
      <c r="D15" s="24"/>
      <c r="E15" s="24"/>
      <c r="F15" s="24"/>
      <c r="G15" s="24"/>
      <c r="H15" s="25"/>
      <c r="I15" s="24"/>
      <c r="J15" s="26"/>
    </row>
    <row r="16" spans="1:12" s="22" customFormat="1" ht="33" x14ac:dyDescent="0.25">
      <c r="A16" s="14"/>
      <c r="B16" s="15" t="s">
        <v>16</v>
      </c>
      <c r="C16" s="16" t="s">
        <v>13</v>
      </c>
      <c r="D16" s="17">
        <v>197643</v>
      </c>
      <c r="E16" s="17">
        <v>197643</v>
      </c>
      <c r="F16" s="17">
        <v>197643</v>
      </c>
      <c r="G16" s="17">
        <v>199449.1</v>
      </c>
      <c r="H16" s="17">
        <f>+G16-D16</f>
        <v>1806.1000000000058</v>
      </c>
      <c r="I16" s="36">
        <f>+G16/D16</f>
        <v>1.0091381936117141</v>
      </c>
      <c r="J16" s="45" t="s">
        <v>17</v>
      </c>
    </row>
    <row r="17" spans="1:10" s="22" customFormat="1" ht="33" x14ac:dyDescent="0.25">
      <c r="A17" s="14"/>
      <c r="B17" s="15" t="s">
        <v>31</v>
      </c>
      <c r="C17" s="16" t="s">
        <v>13</v>
      </c>
      <c r="D17" s="17">
        <v>46831</v>
      </c>
      <c r="E17" s="17">
        <v>46831</v>
      </c>
      <c r="F17" s="17">
        <v>46831</v>
      </c>
      <c r="G17" s="17">
        <v>47145</v>
      </c>
      <c r="H17" s="17">
        <f>+G17-D17</f>
        <v>314</v>
      </c>
      <c r="I17" s="36">
        <f>+G17/D17</f>
        <v>1.0067049603894855</v>
      </c>
      <c r="J17" s="45" t="s">
        <v>17</v>
      </c>
    </row>
    <row r="18" spans="1:10" s="22" customFormat="1" ht="49.5" x14ac:dyDescent="0.25">
      <c r="A18" s="14"/>
      <c r="B18" s="15" t="s">
        <v>32</v>
      </c>
      <c r="C18" s="16" t="s">
        <v>11</v>
      </c>
      <c r="D18" s="27">
        <v>100</v>
      </c>
      <c r="E18" s="16">
        <v>100</v>
      </c>
      <c r="F18" s="16">
        <v>100</v>
      </c>
      <c r="G18" s="16">
        <v>100</v>
      </c>
      <c r="H18" s="28">
        <f t="shared" ref="H18" si="0">+G18-F18</f>
        <v>0</v>
      </c>
      <c r="I18" s="18">
        <f>+G18/F18</f>
        <v>1</v>
      </c>
      <c r="J18" s="45" t="s">
        <v>19</v>
      </c>
    </row>
    <row r="19" spans="1:10" s="22" customFormat="1" ht="33.75" thickBot="1" x14ac:dyDescent="0.3">
      <c r="A19" s="29"/>
      <c r="B19" s="30" t="s">
        <v>33</v>
      </c>
      <c r="C19" s="31" t="s">
        <v>11</v>
      </c>
      <c r="D19" s="32">
        <v>0.7</v>
      </c>
      <c r="E19" s="32">
        <v>0.7</v>
      </c>
      <c r="F19" s="31">
        <v>0.7</v>
      </c>
      <c r="G19" s="31">
        <v>0.5</v>
      </c>
      <c r="H19" s="44">
        <f>+F19-G19</f>
        <v>0.19999999999999996</v>
      </c>
      <c r="I19" s="33">
        <f>+F19/G19</f>
        <v>1.4</v>
      </c>
      <c r="J19" s="34"/>
    </row>
    <row r="20" spans="1:10" s="22" customFormat="1" ht="16.5" x14ac:dyDescent="0.25">
      <c r="A20" s="37"/>
      <c r="B20" s="38"/>
      <c r="C20" s="39"/>
      <c r="D20" s="37"/>
      <c r="E20" s="37"/>
      <c r="F20" s="39"/>
      <c r="G20" s="39"/>
      <c r="H20" s="40"/>
      <c r="I20" s="41"/>
      <c r="J20" s="37"/>
    </row>
    <row r="21" spans="1:10" s="22" customFormat="1" ht="16.5" x14ac:dyDescent="0.25">
      <c r="A21" s="54" t="s">
        <v>34</v>
      </c>
      <c r="B21" s="54"/>
      <c r="C21" s="54"/>
      <c r="D21" s="54"/>
      <c r="E21" s="37"/>
      <c r="F21" s="39"/>
      <c r="G21" s="39"/>
      <c r="H21" s="40"/>
      <c r="I21" s="41"/>
      <c r="J21" s="37"/>
    </row>
    <row r="22" spans="1:10" s="22" customFormat="1" ht="16.5" x14ac:dyDescent="0.25">
      <c r="A22" s="38"/>
      <c r="B22" s="38"/>
      <c r="C22" s="38"/>
      <c r="D22" s="38"/>
      <c r="E22" s="37"/>
      <c r="F22" s="39"/>
      <c r="G22" s="39"/>
      <c r="H22" s="40"/>
      <c r="I22" s="41"/>
      <c r="J22" s="37"/>
    </row>
    <row r="23" spans="1:10" s="11" customFormat="1" x14ac:dyDescent="0.3">
      <c r="B23" s="12"/>
      <c r="C23" s="35"/>
      <c r="D23" s="35"/>
      <c r="E23" s="35"/>
      <c r="F23" s="47"/>
      <c r="G23" s="35"/>
      <c r="H23" s="35"/>
      <c r="I23" s="35"/>
    </row>
    <row r="25" spans="1:10" s="11" customFormat="1" ht="18" x14ac:dyDescent="0.25">
      <c r="B25" s="12"/>
      <c r="F25" s="13"/>
    </row>
  </sheetData>
  <mergeCells count="12">
    <mergeCell ref="B6:J6"/>
    <mergeCell ref="B7:J7"/>
    <mergeCell ref="A21:D21"/>
    <mergeCell ref="A1:J1"/>
    <mergeCell ref="A2:J2"/>
    <mergeCell ref="A3:J3"/>
    <mergeCell ref="A4:A5"/>
    <mergeCell ref="B4:B5"/>
    <mergeCell ref="C4:C5"/>
    <mergeCell ref="D4:D5"/>
    <mergeCell ref="E4:I4"/>
    <mergeCell ref="J4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йиллик </vt:lpstr>
      <vt:lpstr>'йиллик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Abduraimov Abdurashid Abduvalievich</cp:lastModifiedBy>
  <cp:lastPrinted>2025-01-16T13:22:35Z</cp:lastPrinted>
  <dcterms:created xsi:type="dcterms:W3CDTF">2022-04-11T09:56:33Z</dcterms:created>
  <dcterms:modified xsi:type="dcterms:W3CDTF">2025-01-17T09:15:11Z</dcterms:modified>
</cp:coreProperties>
</file>