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4\1-чорак\"/>
    </mc:Choice>
  </mc:AlternateContent>
  <bookViews>
    <workbookView xWindow="0" yWindow="0" windowWidth="28800" windowHeight="12330"/>
  </bookViews>
  <sheets>
    <sheet name="5-илова" sheetId="1" r:id="rId1"/>
    <sheet name="5-илова (рус)" sheetId="2" r:id="rId2"/>
    <sheet name="Appendix 5" sheetId="3" r:id="rId3"/>
  </sheets>
  <definedNames>
    <definedName name="_xlnm._FilterDatabase" localSheetId="0" hidden="1">'5-илова'!$A$5:$M$33</definedName>
    <definedName name="_xlnm._FilterDatabase" localSheetId="1" hidden="1">'5-илова (рус)'!$A$5:$M$29</definedName>
    <definedName name="_xlnm._FilterDatabase" localSheetId="2" hidden="1">'Appendix 5'!$A$5:$M$29</definedName>
    <definedName name="_xlnm.Print_Titles" localSheetId="0">'5-илова'!$4:$5</definedName>
    <definedName name="_xlnm.Print_Titles" localSheetId="1">'5-илова (рус)'!$4:$5</definedName>
    <definedName name="_xlnm.Print_Titles" localSheetId="2">'Appendix 5'!$4:$5</definedName>
    <definedName name="_xlnm.Print_Area" localSheetId="0">'5-илова'!$A$1:$M$33</definedName>
    <definedName name="_xlnm.Print_Area" localSheetId="1">'5-илова (рус)'!$A$1:$M$29</definedName>
    <definedName name="_xlnm.Print_Area" localSheetId="2">'Appendix 5'!$A$1:$M$29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4" i="3" l="1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L16" i="3"/>
  <c r="L15" i="3"/>
  <c r="L14" i="3"/>
  <c r="L13" i="3"/>
  <c r="L12" i="3"/>
  <c r="L11" i="3"/>
  <c r="L10" i="3"/>
  <c r="L9" i="3"/>
  <c r="L8" i="3"/>
  <c r="L7" i="3"/>
  <c r="A7" i="3"/>
  <c r="A8" i="3" s="1"/>
  <c r="A9" i="3" s="1"/>
  <c r="A10" i="3" s="1"/>
  <c r="A11" i="3" s="1"/>
  <c r="A12" i="3" s="1"/>
  <c r="A13" i="3" s="1"/>
  <c r="A14" i="3" s="1"/>
  <c r="A15" i="3" s="1"/>
  <c r="L6" i="3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/>
  <c r="A8" i="1" s="1"/>
  <c r="A9" i="1" s="1"/>
  <c r="A10" i="1" s="1"/>
  <c r="A11" i="1" s="1"/>
  <c r="A12" i="1" s="1"/>
  <c r="A13" i="1" s="1"/>
  <c r="A14" i="1" s="1"/>
  <c r="A15" i="1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7" i="2"/>
  <c r="A8" i="2" s="1"/>
  <c r="A9" i="2" s="1"/>
  <c r="A10" i="2" s="1"/>
  <c r="A11" i="2" s="1"/>
  <c r="A12" i="2" s="1"/>
  <c r="A13" i="2" s="1"/>
  <c r="A14" i="2" s="1"/>
  <c r="A15" i="2" s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sharedStrings.xml><?xml version="1.0" encoding="utf-8"?>
<sst xmlns="http://schemas.openxmlformats.org/spreadsheetml/2006/main" count="966" uniqueCount="235">
  <si>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</si>
  <si>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</si>
  <si>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</si>
  <si>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</si>
  <si>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</si>
  <si>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</si>
  <si>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</si>
  <si>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</si>
  <si>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</si>
  <si>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</si>
  <si>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</si>
  <si>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Пудратчи номи</t>
  </si>
  <si>
    <t>Корхона СТИРи</t>
  </si>
  <si>
    <t>Электрон дўкон</t>
  </si>
  <si>
    <t>Бюджет маблағлари ҳисобидан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</si>
  <si>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</si>
  <si>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</si>
  <si>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</si>
  <si>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</si>
  <si>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</si>
  <si>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</si>
  <si>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</si>
  <si>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</si>
  <si>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</si>
  <si>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</si>
  <si>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Имя подрядчика</t>
  </si>
  <si>
    <t>ИНН организации</t>
  </si>
  <si>
    <t>За счет бюджетных средств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</si>
  <si>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</si>
  <si>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</si>
  <si>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</si>
  <si>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</si>
  <si>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</si>
  <si>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</si>
  <si>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</si>
  <si>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</si>
  <si>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</si>
  <si>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</si>
  <si>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</si>
  <si>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Name of contractor</t>
  </si>
  <si>
    <t>Enterprise STIR</t>
  </si>
  <si>
    <t>Electronic store</t>
  </si>
  <si>
    <t>Air freshener</t>
  </si>
  <si>
    <t>things</t>
  </si>
  <si>
    <t>шт</t>
  </si>
  <si>
    <t xml:space="preserve">Освежитель воздуха </t>
  </si>
  <si>
    <t>306089114</t>
  </si>
  <si>
    <t>Бюджет ташқари маблағлари ҳисобидан</t>
  </si>
  <si>
    <t>ЯККА ТАРТИБДАГИ ТАДБИРКОР</t>
  </si>
  <si>
    <t>За счет внебюджетных средств</t>
  </si>
  <si>
    <t>Through extrabudgetary funds</t>
  </si>
  <si>
    <t>package</t>
  </si>
  <si>
    <t>KANS SHOP XK</t>
  </si>
  <si>
    <t>FALCON LINE" хусусий корхонаси</t>
  </si>
  <si>
    <t xml:space="preserve">Мыло хозяйственное твердое </t>
  </si>
  <si>
    <t>30303730170025</t>
  </si>
  <si>
    <t>309736864</t>
  </si>
  <si>
    <t>кг</t>
  </si>
  <si>
    <t>м</t>
  </si>
  <si>
    <t>NUR-SSM</t>
  </si>
  <si>
    <t>SULTAN IKROM ABDULLA</t>
  </si>
  <si>
    <t>310377736</t>
  </si>
  <si>
    <t xml:space="preserve">Марля бытовая хлопчатобумажная </t>
  </si>
  <si>
    <t>1656572</t>
  </si>
  <si>
    <t>1643594</t>
  </si>
  <si>
    <t>1643603</t>
  </si>
  <si>
    <t>1626378</t>
  </si>
  <si>
    <t>1606222</t>
  </si>
  <si>
    <t>1606664</t>
  </si>
  <si>
    <t>1606600</t>
  </si>
  <si>
    <t>1606616</t>
  </si>
  <si>
    <t>1606782</t>
  </si>
  <si>
    <t>1606822</t>
  </si>
  <si>
    <t>1606992</t>
  </si>
  <si>
    <t>1608408</t>
  </si>
  <si>
    <t>1608512</t>
  </si>
  <si>
    <t>1608603</t>
  </si>
  <si>
    <t>1610742</t>
  </si>
  <si>
    <t>1598855</t>
  </si>
  <si>
    <t>1599081</t>
  </si>
  <si>
    <t>1597181</t>
  </si>
  <si>
    <t>1597174</t>
  </si>
  <si>
    <t>1598123</t>
  </si>
  <si>
    <t>1591098</t>
  </si>
  <si>
    <t>1576599</t>
  </si>
  <si>
    <t>1571235</t>
  </si>
  <si>
    <t>1571282</t>
  </si>
  <si>
    <t>1561457</t>
  </si>
  <si>
    <t>1557671</t>
  </si>
  <si>
    <t>1515314</t>
  </si>
  <si>
    <t>1522867</t>
  </si>
  <si>
    <t>1504442</t>
  </si>
  <si>
    <t>1501155</t>
  </si>
  <si>
    <t>1501182</t>
  </si>
  <si>
    <t>1491340</t>
  </si>
  <si>
    <t>1491642</t>
  </si>
  <si>
    <t>1494129</t>
  </si>
  <si>
    <t>1494147</t>
  </si>
  <si>
    <t>1494164</t>
  </si>
  <si>
    <t>1486862</t>
  </si>
  <si>
    <t>1486984</t>
  </si>
  <si>
    <t>1487151</t>
  </si>
  <si>
    <t>пачка</t>
  </si>
  <si>
    <t>Электрон магазин</t>
  </si>
  <si>
    <t>Household cotton gauze</t>
  </si>
  <si>
    <t>Solid laundry soap</t>
  </si>
  <si>
    <t>pack</t>
  </si>
  <si>
    <t>Харид қилинган товарлар (хизматлар) жами миқдори (хажми) қиймати (сўм)</t>
  </si>
  <si>
    <t>Общее количество (объемная) стоимость закупленных товаров (услуг) (сум)</t>
  </si>
  <si>
    <t>Total quantity (volume) value of purchased goods (services) (soums)</t>
  </si>
  <si>
    <t xml:space="preserve">Бумага для офисной техники белая </t>
  </si>
  <si>
    <t>Папка (муқова гербли)</t>
  </si>
  <si>
    <t xml:space="preserve">Труба напорная из термопластов </t>
  </si>
  <si>
    <t xml:space="preserve">Разъем штепсельный </t>
  </si>
  <si>
    <t xml:space="preserve">Краска штемпельная </t>
  </si>
  <si>
    <t xml:space="preserve">Фитинг переходник </t>
  </si>
  <si>
    <t xml:space="preserve">Автоматический доводчик открывания и закрывания дверей </t>
  </si>
  <si>
    <t>Грабли</t>
  </si>
  <si>
    <t xml:space="preserve">Вентиль отсекающий </t>
  </si>
  <si>
    <t xml:space="preserve">Краска для цветного принтера </t>
  </si>
  <si>
    <t>Клей</t>
  </si>
  <si>
    <t>KANSMART MCHJ</t>
  </si>
  <si>
    <t>AS DISCAVER GROUP MCHJ</t>
  </si>
  <si>
    <t>YTT JUMANIYOZOV AKRAM DURDIQULOVICH</t>
  </si>
  <si>
    <t>ЧП NARPAY BIZNES TAYANCH</t>
  </si>
  <si>
    <t>YTT TEN DMITRIY SERAFIMOVICH</t>
  </si>
  <si>
    <t>305944103</t>
  </si>
  <si>
    <t>310884834</t>
  </si>
  <si>
    <t>31705831080035</t>
  </si>
  <si>
    <t>308346433</t>
  </si>
  <si>
    <t>31910870160024</t>
  </si>
  <si>
    <t>комп</t>
  </si>
  <si>
    <t xml:space="preserve">Вода питьевая упакованная </t>
  </si>
  <si>
    <t>Ручка канцелярская гелвый</t>
  </si>
  <si>
    <t xml:space="preserve">Ручка канцелярская </t>
  </si>
  <si>
    <t>Полиграфические услуги (блокнот А5 логотип)</t>
  </si>
  <si>
    <t xml:space="preserve">Доска магнитно-маркерная </t>
  </si>
  <si>
    <t>Программное обеспечение в сфере информационных технологий  (ЭРИ)</t>
  </si>
  <si>
    <t xml:space="preserve">Средство для мытья пола </t>
  </si>
  <si>
    <t xml:space="preserve">Арматура для сливного бачка унитаза </t>
  </si>
  <si>
    <t xml:space="preserve">Натрий хлористый </t>
  </si>
  <si>
    <t xml:space="preserve">Халат производственный </t>
  </si>
  <si>
    <t xml:space="preserve">Дорожка резиновая </t>
  </si>
  <si>
    <t xml:space="preserve">Пленка для тонировки окон </t>
  </si>
  <si>
    <t xml:space="preserve">Набор для электрика </t>
  </si>
  <si>
    <t xml:space="preserve">Биостимулятор </t>
  </si>
  <si>
    <t>Биогумус</t>
  </si>
  <si>
    <t xml:space="preserve">Кронштейн настольный для монитора </t>
  </si>
  <si>
    <t xml:space="preserve">Мобильный стенд </t>
  </si>
  <si>
    <t xml:space="preserve">Аккумулятор свинцовый для запуска поршневых двигателей </t>
  </si>
  <si>
    <t xml:space="preserve">Табличка информационная </t>
  </si>
  <si>
    <t xml:space="preserve">Шланг армированный </t>
  </si>
  <si>
    <t xml:space="preserve">Почтовая марка </t>
  </si>
  <si>
    <t>200898586</t>
  </si>
  <si>
    <t>309670807</t>
  </si>
  <si>
    <t>310804250</t>
  </si>
  <si>
    <t>301837744</t>
  </si>
  <si>
    <t>308145944</t>
  </si>
  <si>
    <t>309309968</t>
  </si>
  <si>
    <t>310741774</t>
  </si>
  <si>
    <t>307852604</t>
  </si>
  <si>
    <t>305365998</t>
  </si>
  <si>
    <t>310629627</t>
  </si>
  <si>
    <t>310479427</t>
  </si>
  <si>
    <t>310838066</t>
  </si>
  <si>
    <t>308871098</t>
  </si>
  <si>
    <t>310786092</t>
  </si>
  <si>
    <t>32910910222823</t>
  </si>
  <si>
    <t>309428084</t>
  </si>
  <si>
    <t>308816608</t>
  </si>
  <si>
    <t>"ELNURBEK-EZOZBEK" МЧЖ</t>
  </si>
  <si>
    <t>Kans Art Sales OOO</t>
  </si>
  <si>
    <t>OOO "PREMIUM POLIGRAF BIZNES</t>
  </si>
  <si>
    <t>YaTT AKULOV ANVAR RAVSHANOVICH</t>
  </si>
  <si>
    <t>ГУП  UNICON.UZ</t>
  </si>
  <si>
    <t>POSITIVE MEGA PHONE MCHJ</t>
  </si>
  <si>
    <t>WALL STREET DISTRIBUTION MCHJ</t>
  </si>
  <si>
    <t>ЧП "TURK SHANAY BIZNES"</t>
  </si>
  <si>
    <t>"MEDICAL CENTRAL FARM"</t>
  </si>
  <si>
    <t>AVTOZAPCHAST MCHJ</t>
  </si>
  <si>
    <t>PROFESSIONAL SELLERS MCHJ</t>
  </si>
  <si>
    <t>ООО CREATIVE EXPERT</t>
  </si>
  <si>
    <t>ООО SIROJ O`G`LI MUHAMMADAMIN</t>
  </si>
  <si>
    <t>CHILLON AGRO SERVICE CENTR  MCHJ</t>
  </si>
  <si>
    <t>ООО STRONG WILL FINANSE</t>
  </si>
  <si>
    <t>ABROR WTI TRADING MCHJ</t>
  </si>
  <si>
    <t>МЧЖ DREAM-PRINT PLUS</t>
  </si>
  <si>
    <t>MUSTANG BIZNES PLUS MAS`ULIYATI CHEKLANGAN JAMIYAT</t>
  </si>
  <si>
    <t>YTT ZIYAMUXAMEDOV MAXMUDJON BAXTIYOR O?G?LI</t>
  </si>
  <si>
    <t>KURUSAY MCHJ</t>
  </si>
  <si>
    <t>MCHJ THE MIDDLE EAST FLOWE</t>
  </si>
  <si>
    <t>упак</t>
  </si>
  <si>
    <t>литр</t>
  </si>
  <si>
    <t>kg</t>
  </si>
  <si>
    <t>litter</t>
  </si>
  <si>
    <t>g</t>
  </si>
  <si>
    <t>Paper for office equipment white</t>
  </si>
  <si>
    <t>Folder (mukova coat of arms)</t>
  </si>
  <si>
    <t>Thermoplastic pressure pipe</t>
  </si>
  <si>
    <t>Plug connector</t>
  </si>
  <si>
    <t>Stamp paint</t>
  </si>
  <si>
    <t>Adapter fitting</t>
  </si>
  <si>
    <t>Automatic door closer for opening and closing doors</t>
  </si>
  <si>
    <t>Rake</t>
  </si>
  <si>
    <t>Shut-off valve</t>
  </si>
  <si>
    <t>Color printer ink</t>
  </si>
  <si>
    <t>Glue</t>
  </si>
  <si>
    <t>Packaged drinking water</t>
  </si>
  <si>
    <t>Stationery pen gel</t>
  </si>
  <si>
    <t>Stationery pen</t>
  </si>
  <si>
    <t>Printing services (notebook A5 logo)</t>
  </si>
  <si>
    <t>Magnetic marker board</t>
  </si>
  <si>
    <t>Information technology software (IT)</t>
  </si>
  <si>
    <t>Floor cleaner</t>
  </si>
  <si>
    <t>Fittings for toilet cistern</t>
  </si>
  <si>
    <t>Sodium chloride</t>
  </si>
  <si>
    <t>Industrial robe</t>
  </si>
  <si>
    <t>Rubber track</t>
  </si>
  <si>
    <t>Film for window tinting</t>
  </si>
  <si>
    <t>Electrician's kit</t>
  </si>
  <si>
    <t>Biostimulator</t>
  </si>
  <si>
    <t>Vermicompost</t>
  </si>
  <si>
    <t>Desktop monitor bracket</t>
  </si>
  <si>
    <t>Mobile stand</t>
  </si>
  <si>
    <t>Lead accumulator for starting piston engines</t>
  </si>
  <si>
    <t>Information plate</t>
  </si>
  <si>
    <t>Reinforced hose</t>
  </si>
  <si>
    <t>Postage Stamp</t>
  </si>
  <si>
    <t>Budget funds</t>
  </si>
  <si>
    <t>Солиқ қўмитаси томонидан 2024 йилнинг 1-чорагида  кам баҳоли ва тез эскирувчи буюмлар харид қилиш учун ўтказилган
 танловлар (тендерлар) ва амалга оширилган давлат харидлари тўғрисида 
МАЪЛУМОТ</t>
  </si>
  <si>
    <t>2023 йил I-чорак</t>
  </si>
  <si>
    <t xml:space="preserve"> Информация о тендерах и государственных закупках проводимых Налоговым комитетом в 1 квартале 2024 года на закупку недорогих и быстроизнашиваемых товаров</t>
  </si>
  <si>
    <t>2024г. квартал I</t>
  </si>
  <si>
    <t>INFORMATION on tenders held by the Tax Committee in the 1rd quarter of 2024 for the purchase of low-cost and perishable goods and public procurement</t>
  </si>
  <si>
    <t>2024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</si>
</sst>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rgb="FF202124"/>
      <name val="Inherit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4" fontId="6" fillId="0" borderId="1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6" fillId="0" borderId="14" xfId="2" applyNumberFormat="1" applyFont="1" applyFill="1" applyBorder="1" applyAlignment="1" applyProtection="1">
      <alignment horizontal="center" vertical="center"/>
    </xf>
    <xf numFmtId="43" fontId="6" fillId="0" borderId="14" xfId="2" applyFont="1" applyFill="1" applyBorder="1" applyAlignment="1" applyProtection="1">
      <alignment horizontal="center" vertical="top" wrapText="1"/>
    </xf>
    <xf numFmtId="14" fontId="6" fillId="0" borderId="14" xfId="0" applyNumberFormat="1" applyFont="1" applyFill="1" applyBorder="1" applyAlignment="1" applyProtection="1">
      <alignment horizontal="center" vertical="center" wrapText="1"/>
    </xf>
    <xf numFmtId="1" fontId="0" fillId="0" borderId="14" xfId="0" applyNumberFormat="1" applyFont="1" applyFill="1" applyBorder="1" applyProtection="1"/>
    <xf numFmtId="1" fontId="6" fillId="0" borderId="14" xfId="0" applyNumberFormat="1" applyFont="1" applyFill="1" applyBorder="1" applyAlignment="1" applyProtection="1">
      <alignment horizontal="center" vertical="center"/>
    </xf>
    <xf numFmtId="165" fontId="6" fillId="0" borderId="14" xfId="2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165" fontId="6" fillId="0" borderId="14" xfId="2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M184"/>
  <sheetViews>
    <sheetView tabSelected="1" zoomScaleNormal="100" zoomScaleSheetLayoutView="85" workbookViewId="0">
      <pane ySplit="5" topLeftCell="A6" activePane="bottomLeft" state="frozen"/>
      <selection activeCell="D13" sqref="D13"/>
      <selection pane="bottomLeft" activeCell="B7" sqref="B7:B44"/>
    </sheetView>
  </sheetViews>
  <sheetFormatPr defaultRowHeight="15"/>
  <cols>
    <col min="1" max="1" width="6.5703125" style="1" customWidth="1"/>
    <col min="2" max="2" width="18.85546875" style="1" customWidth="1"/>
    <col min="3" max="3" width="33.5703125" style="1" customWidth="1"/>
    <col min="4" max="4" width="35.7109375" style="1" customWidth="1"/>
    <col min="5" max="5" width="22.42578125" style="1" bestFit="1" customWidth="1"/>
    <col min="6" max="6" width="15.7109375" style="15" hidden="1" customWidth="1"/>
    <col min="7" max="7" width="17.42578125" style="28" customWidth="1"/>
    <col min="8" max="8" width="34" style="5" customWidth="1"/>
    <col min="9" max="9" width="17.5703125" style="21" bestFit="1" customWidth="1"/>
    <col min="10" max="10" width="22.85546875" style="1" customWidth="1"/>
    <col min="11" max="11" width="16.285156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3" ht="51.75" customHeight="1">
      <c r="A2" s="46" t="s">
        <v>229</v>
      </c>
      <c r="B2" s="46"/>
      <c r="C2" s="46"/>
      <c r="D2" s="46"/>
      <c r="E2" s="46"/>
      <c r="F2" s="47"/>
      <c r="G2" s="48"/>
      <c r="H2" s="46"/>
      <c r="I2" s="46"/>
      <c r="J2" s="46"/>
      <c r="K2" s="46"/>
      <c r="L2" s="46"/>
      <c r="M2" s="46"/>
    </row>
    <row r="3" spans="1:13" ht="15.75" thickBot="1">
      <c r="A3" s="2"/>
      <c r="B3" s="2"/>
      <c r="C3" s="2"/>
      <c r="D3" s="2"/>
      <c r="E3" s="2"/>
      <c r="F3" s="16"/>
      <c r="G3" s="18"/>
      <c r="H3" s="3"/>
      <c r="I3" s="19"/>
      <c r="J3" s="2"/>
      <c r="K3" s="2"/>
      <c r="L3" s="2"/>
      <c r="M3" s="4"/>
    </row>
    <row r="4" spans="1:13" ht="38.25" customHeight="1">
      <c r="A4" s="49" t="s">
        <v>0</v>
      </c>
      <c r="B4" s="42" t="s">
        <v>1</v>
      </c>
      <c r="C4" s="51" t="s">
        <v>2</v>
      </c>
      <c r="D4" s="49" t="s">
        <v>3</v>
      </c>
      <c r="E4" s="42" t="s">
        <v>4</v>
      </c>
      <c r="F4" s="53" t="s">
        <v>5</v>
      </c>
      <c r="G4" s="55" t="s">
        <v>6</v>
      </c>
      <c r="H4" s="57" t="s">
        <v>7</v>
      </c>
      <c r="I4" s="58"/>
      <c r="J4" s="49" t="s">
        <v>8</v>
      </c>
      <c r="K4" s="42" t="s">
        <v>9</v>
      </c>
      <c r="L4" s="42" t="s">
        <v>10</v>
      </c>
      <c r="M4" s="44" t="s">
        <v>107</v>
      </c>
    </row>
    <row r="5" spans="1:13" ht="48" customHeight="1" thickBot="1">
      <c r="A5" s="50"/>
      <c r="B5" s="43"/>
      <c r="C5" s="52"/>
      <c r="D5" s="50"/>
      <c r="E5" s="43"/>
      <c r="F5" s="54"/>
      <c r="G5" s="56"/>
      <c r="H5" s="26" t="s">
        <v>11</v>
      </c>
      <c r="I5" s="27" t="s">
        <v>12</v>
      </c>
      <c r="J5" s="50"/>
      <c r="K5" s="43"/>
      <c r="L5" s="43"/>
      <c r="M5" s="45"/>
    </row>
    <row r="6" spans="1:13" ht="30" customHeight="1">
      <c r="A6" s="7">
        <v>1</v>
      </c>
      <c r="B6" s="6" t="s">
        <v>230</v>
      </c>
      <c r="C6" s="36" t="s">
        <v>110</v>
      </c>
      <c r="D6" s="30" t="s">
        <v>14</v>
      </c>
      <c r="E6" s="6" t="s">
        <v>13</v>
      </c>
      <c r="F6" s="14" t="s">
        <v>63</v>
      </c>
      <c r="G6" s="37">
        <v>231110082298969</v>
      </c>
      <c r="H6" s="13" t="s">
        <v>121</v>
      </c>
      <c r="I6" s="25" t="s">
        <v>126</v>
      </c>
      <c r="J6" s="14" t="s">
        <v>102</v>
      </c>
      <c r="K6" s="40">
        <v>100</v>
      </c>
      <c r="L6" s="41"/>
      <c r="M6" s="34">
        <v>3845000</v>
      </c>
    </row>
    <row r="7" spans="1:13" ht="33" customHeight="1">
      <c r="A7" s="7">
        <f>+A6+1</f>
        <v>2</v>
      </c>
      <c r="B7" s="6" t="s">
        <v>230</v>
      </c>
      <c r="C7" s="36" t="s">
        <v>110</v>
      </c>
      <c r="D7" s="30" t="s">
        <v>14</v>
      </c>
      <c r="E7" s="6" t="s">
        <v>13</v>
      </c>
      <c r="F7" s="14" t="s">
        <v>64</v>
      </c>
      <c r="G7" s="37">
        <v>231110082298977</v>
      </c>
      <c r="H7" s="13" t="s">
        <v>122</v>
      </c>
      <c r="I7" s="25" t="s">
        <v>127</v>
      </c>
      <c r="J7" s="14" t="s">
        <v>102</v>
      </c>
      <c r="K7" s="40">
        <v>20</v>
      </c>
      <c r="L7" s="41"/>
      <c r="M7" s="34">
        <v>1340000</v>
      </c>
    </row>
    <row r="8" spans="1:13" ht="30" customHeight="1">
      <c r="A8" s="7">
        <f t="shared" ref="A8:A44" si="0">+A7+1</f>
        <v>3</v>
      </c>
      <c r="B8" s="6" t="s">
        <v>230</v>
      </c>
      <c r="C8" s="36" t="s">
        <v>111</v>
      </c>
      <c r="D8" s="30" t="s">
        <v>14</v>
      </c>
      <c r="E8" s="6" t="s">
        <v>13</v>
      </c>
      <c r="F8" s="14" t="s">
        <v>65</v>
      </c>
      <c r="G8" s="37">
        <v>231110082310435</v>
      </c>
      <c r="H8" s="13" t="s">
        <v>123</v>
      </c>
      <c r="I8" s="25" t="s">
        <v>128</v>
      </c>
      <c r="J8" s="14" t="s">
        <v>44</v>
      </c>
      <c r="K8" s="40">
        <v>1770</v>
      </c>
      <c r="L8" s="41"/>
      <c r="M8" s="34">
        <v>36132780</v>
      </c>
    </row>
    <row r="9" spans="1:13" ht="30" customHeight="1">
      <c r="A9" s="7">
        <f t="shared" si="0"/>
        <v>4</v>
      </c>
      <c r="B9" s="6" t="s">
        <v>230</v>
      </c>
      <c r="C9" s="36" t="s">
        <v>112</v>
      </c>
      <c r="D9" s="30" t="s">
        <v>14</v>
      </c>
      <c r="E9" s="6" t="s">
        <v>13</v>
      </c>
      <c r="F9" s="14" t="s">
        <v>66</v>
      </c>
      <c r="G9" s="37">
        <v>231110082163649</v>
      </c>
      <c r="H9" s="13" t="s">
        <v>48</v>
      </c>
      <c r="I9" s="25" t="s">
        <v>55</v>
      </c>
      <c r="J9" s="14" t="s">
        <v>58</v>
      </c>
      <c r="K9" s="40">
        <v>40</v>
      </c>
      <c r="L9" s="41"/>
      <c r="M9" s="34">
        <v>1352000</v>
      </c>
    </row>
    <row r="10" spans="1:13" ht="30" customHeight="1">
      <c r="A10" s="7">
        <f t="shared" si="0"/>
        <v>5</v>
      </c>
      <c r="B10" s="6" t="s">
        <v>230</v>
      </c>
      <c r="C10" s="36" t="s">
        <v>113</v>
      </c>
      <c r="D10" s="30" t="s">
        <v>14</v>
      </c>
      <c r="E10" s="6" t="s">
        <v>13</v>
      </c>
      <c r="F10" s="14" t="s">
        <v>67</v>
      </c>
      <c r="G10" s="37">
        <v>231110082164024</v>
      </c>
      <c r="H10" s="13" t="s">
        <v>48</v>
      </c>
      <c r="I10" s="25" t="s">
        <v>55</v>
      </c>
      <c r="J10" s="14" t="s">
        <v>131</v>
      </c>
      <c r="K10" s="40">
        <v>25</v>
      </c>
      <c r="L10" s="41"/>
      <c r="M10" s="34">
        <v>1200000</v>
      </c>
    </row>
    <row r="11" spans="1:13" ht="30" customHeight="1">
      <c r="A11" s="7">
        <f t="shared" si="0"/>
        <v>6</v>
      </c>
      <c r="B11" s="6" t="s">
        <v>230</v>
      </c>
      <c r="C11" s="36" t="s">
        <v>114</v>
      </c>
      <c r="D11" s="30" t="s">
        <v>14</v>
      </c>
      <c r="E11" s="6" t="s">
        <v>13</v>
      </c>
      <c r="F11" s="14" t="s">
        <v>68</v>
      </c>
      <c r="G11" s="37">
        <v>231110082147933</v>
      </c>
      <c r="H11" s="13" t="s">
        <v>52</v>
      </c>
      <c r="I11" s="25" t="s">
        <v>46</v>
      </c>
      <c r="J11" s="14" t="s">
        <v>44</v>
      </c>
      <c r="K11" s="40">
        <v>10</v>
      </c>
      <c r="L11" s="41"/>
      <c r="M11" s="34">
        <v>200000</v>
      </c>
    </row>
    <row r="12" spans="1:13" ht="30" customHeight="1">
      <c r="A12" s="7">
        <f t="shared" si="0"/>
        <v>7</v>
      </c>
      <c r="B12" s="6" t="s">
        <v>230</v>
      </c>
      <c r="C12" s="36" t="s">
        <v>112</v>
      </c>
      <c r="D12" s="30" t="s">
        <v>14</v>
      </c>
      <c r="E12" s="6" t="s">
        <v>13</v>
      </c>
      <c r="F12" s="14" t="s">
        <v>69</v>
      </c>
      <c r="G12" s="37">
        <v>231110082133552</v>
      </c>
      <c r="H12" s="13" t="s">
        <v>48</v>
      </c>
      <c r="I12" s="25" t="s">
        <v>55</v>
      </c>
      <c r="J12" s="14" t="s">
        <v>58</v>
      </c>
      <c r="K12" s="40">
        <v>40</v>
      </c>
      <c r="L12" s="41"/>
      <c r="M12" s="34">
        <v>1180000</v>
      </c>
    </row>
    <row r="13" spans="1:13" ht="30" customHeight="1">
      <c r="A13" s="7">
        <f t="shared" si="0"/>
        <v>8</v>
      </c>
      <c r="B13" s="6" t="s">
        <v>230</v>
      </c>
      <c r="C13" s="36" t="s">
        <v>110</v>
      </c>
      <c r="D13" s="30" t="s">
        <v>14</v>
      </c>
      <c r="E13" s="6" t="s">
        <v>13</v>
      </c>
      <c r="F13" s="14" t="s">
        <v>70</v>
      </c>
      <c r="G13" s="37">
        <v>231110082119117</v>
      </c>
      <c r="H13" s="13" t="s">
        <v>121</v>
      </c>
      <c r="I13" s="25" t="s">
        <v>126</v>
      </c>
      <c r="J13" s="14" t="s">
        <v>102</v>
      </c>
      <c r="K13" s="40">
        <v>405</v>
      </c>
      <c r="L13" s="41"/>
      <c r="M13" s="34">
        <v>16139250</v>
      </c>
    </row>
    <row r="14" spans="1:13" ht="30" customHeight="1">
      <c r="A14" s="7">
        <f t="shared" si="0"/>
        <v>9</v>
      </c>
      <c r="B14" s="6" t="s">
        <v>230</v>
      </c>
      <c r="C14" s="36" t="s">
        <v>115</v>
      </c>
      <c r="D14" s="30" t="s">
        <v>14</v>
      </c>
      <c r="E14" s="6" t="s">
        <v>13</v>
      </c>
      <c r="F14" s="14" t="s">
        <v>71</v>
      </c>
      <c r="G14" s="37">
        <v>231110082086636</v>
      </c>
      <c r="H14" s="13" t="s">
        <v>48</v>
      </c>
      <c r="I14" s="25" t="s">
        <v>55</v>
      </c>
      <c r="J14" s="14" t="s">
        <v>44</v>
      </c>
      <c r="K14" s="40">
        <v>20</v>
      </c>
      <c r="L14" s="41"/>
      <c r="M14" s="34">
        <v>458000</v>
      </c>
    </row>
    <row r="15" spans="1:13" ht="30" customHeight="1">
      <c r="A15" s="7">
        <f t="shared" si="0"/>
        <v>10</v>
      </c>
      <c r="B15" s="6" t="s">
        <v>230</v>
      </c>
      <c r="C15" s="36" t="s">
        <v>116</v>
      </c>
      <c r="D15" s="30" t="s">
        <v>14</v>
      </c>
      <c r="E15" s="6" t="s">
        <v>13</v>
      </c>
      <c r="F15" s="14" t="s">
        <v>72</v>
      </c>
      <c r="G15" s="37">
        <v>231110082087190</v>
      </c>
      <c r="H15" s="13" t="s">
        <v>59</v>
      </c>
      <c r="I15" s="25" t="s">
        <v>56</v>
      </c>
      <c r="J15" s="14" t="s">
        <v>44</v>
      </c>
      <c r="K15" s="40">
        <v>5</v>
      </c>
      <c r="L15" s="41"/>
      <c r="M15" s="34">
        <v>900000</v>
      </c>
    </row>
    <row r="16" spans="1:13" ht="30" customHeight="1">
      <c r="A16" s="7">
        <v>11</v>
      </c>
      <c r="B16" s="6" t="s">
        <v>230</v>
      </c>
      <c r="C16" s="36" t="s">
        <v>45</v>
      </c>
      <c r="D16" s="30" t="s">
        <v>14</v>
      </c>
      <c r="E16" s="6" t="s">
        <v>13</v>
      </c>
      <c r="F16" s="14" t="s">
        <v>73</v>
      </c>
      <c r="G16" s="37">
        <v>231110082064673</v>
      </c>
      <c r="H16" s="13" t="s">
        <v>124</v>
      </c>
      <c r="I16" s="25" t="s">
        <v>129</v>
      </c>
      <c r="J16" s="14" t="s">
        <v>44</v>
      </c>
      <c r="K16" s="40">
        <v>100</v>
      </c>
      <c r="L16" s="41"/>
      <c r="M16" s="34">
        <v>2500000</v>
      </c>
    </row>
    <row r="17" spans="1:13" ht="30" customHeight="1">
      <c r="A17" s="7">
        <f t="shared" si="0"/>
        <v>12</v>
      </c>
      <c r="B17" s="6" t="s">
        <v>230</v>
      </c>
      <c r="C17" s="36" t="s">
        <v>117</v>
      </c>
      <c r="D17" s="30" t="s">
        <v>14</v>
      </c>
      <c r="E17" s="6" t="s">
        <v>13</v>
      </c>
      <c r="F17" s="14" t="s">
        <v>74</v>
      </c>
      <c r="G17" s="37">
        <v>231110082026185</v>
      </c>
      <c r="H17" s="13" t="s">
        <v>48</v>
      </c>
      <c r="I17" s="25" t="s">
        <v>55</v>
      </c>
      <c r="J17" s="14" t="s">
        <v>44</v>
      </c>
      <c r="K17" s="40">
        <v>10</v>
      </c>
      <c r="L17" s="41"/>
      <c r="M17" s="34">
        <v>685000</v>
      </c>
    </row>
    <row r="18" spans="1:13" ht="30" customHeight="1">
      <c r="A18" s="7">
        <f t="shared" si="0"/>
        <v>13</v>
      </c>
      <c r="B18" s="6" t="s">
        <v>230</v>
      </c>
      <c r="C18" s="36" t="s">
        <v>118</v>
      </c>
      <c r="D18" s="30" t="s">
        <v>14</v>
      </c>
      <c r="E18" s="6" t="s">
        <v>13</v>
      </c>
      <c r="F18" s="14" t="s">
        <v>75</v>
      </c>
      <c r="G18" s="37">
        <v>231110082026205</v>
      </c>
      <c r="H18" s="13" t="s">
        <v>48</v>
      </c>
      <c r="I18" s="25" t="s">
        <v>55</v>
      </c>
      <c r="J18" s="14" t="s">
        <v>44</v>
      </c>
      <c r="K18" s="40">
        <v>20</v>
      </c>
      <c r="L18" s="41"/>
      <c r="M18" s="34">
        <v>1316000</v>
      </c>
    </row>
    <row r="19" spans="1:13" ht="30" customHeight="1">
      <c r="A19" s="7">
        <f t="shared" si="0"/>
        <v>14</v>
      </c>
      <c r="B19" s="6" t="s">
        <v>230</v>
      </c>
      <c r="C19" s="36" t="s">
        <v>119</v>
      </c>
      <c r="D19" s="30" t="s">
        <v>14</v>
      </c>
      <c r="E19" s="6" t="s">
        <v>13</v>
      </c>
      <c r="F19" s="14" t="s">
        <v>76</v>
      </c>
      <c r="G19" s="37">
        <v>231110082027618</v>
      </c>
      <c r="H19" s="13" t="s">
        <v>125</v>
      </c>
      <c r="I19" s="25" t="s">
        <v>130</v>
      </c>
      <c r="J19" s="14" t="s">
        <v>44</v>
      </c>
      <c r="K19" s="40">
        <v>2</v>
      </c>
      <c r="L19" s="41"/>
      <c r="M19" s="34">
        <v>416000</v>
      </c>
    </row>
    <row r="20" spans="1:13" ht="30" customHeight="1">
      <c r="A20" s="7">
        <f t="shared" si="0"/>
        <v>15</v>
      </c>
      <c r="B20" s="6" t="s">
        <v>230</v>
      </c>
      <c r="C20" s="36" t="s">
        <v>120</v>
      </c>
      <c r="D20" s="30" t="s">
        <v>14</v>
      </c>
      <c r="E20" s="6" t="s">
        <v>13</v>
      </c>
      <c r="F20" s="14" t="s">
        <v>77</v>
      </c>
      <c r="G20" s="37">
        <v>231110081999413</v>
      </c>
      <c r="H20" s="13" t="s">
        <v>52</v>
      </c>
      <c r="I20" s="25" t="s">
        <v>46</v>
      </c>
      <c r="J20" s="14" t="s">
        <v>44</v>
      </c>
      <c r="K20" s="40">
        <v>50</v>
      </c>
      <c r="L20" s="41"/>
      <c r="M20" s="34">
        <v>190000</v>
      </c>
    </row>
    <row r="21" spans="1:13" ht="30" customHeight="1">
      <c r="A21" s="7">
        <f t="shared" si="0"/>
        <v>16</v>
      </c>
      <c r="B21" s="6" t="s">
        <v>230</v>
      </c>
      <c r="C21" s="36" t="s">
        <v>132</v>
      </c>
      <c r="D21" s="30" t="s">
        <v>47</v>
      </c>
      <c r="E21" s="6" t="s">
        <v>13</v>
      </c>
      <c r="F21" s="14" t="s">
        <v>78</v>
      </c>
      <c r="G21" s="37">
        <v>231110082295587</v>
      </c>
      <c r="H21" s="13" t="s">
        <v>53</v>
      </c>
      <c r="I21" s="25">
        <v>306894560</v>
      </c>
      <c r="J21" s="14" t="s">
        <v>191</v>
      </c>
      <c r="K21" s="40">
        <v>174</v>
      </c>
      <c r="L21" s="41">
        <f t="shared" ref="L21:L44" si="1">+M21/K21</f>
        <v>21000</v>
      </c>
      <c r="M21" s="34">
        <v>3654000</v>
      </c>
    </row>
    <row r="22" spans="1:13" ht="30" customHeight="1">
      <c r="A22" s="7">
        <f t="shared" si="0"/>
        <v>17</v>
      </c>
      <c r="B22" s="6" t="s">
        <v>230</v>
      </c>
      <c r="C22" s="36" t="s">
        <v>133</v>
      </c>
      <c r="D22" s="30" t="s">
        <v>47</v>
      </c>
      <c r="E22" s="6" t="s">
        <v>13</v>
      </c>
      <c r="F22" s="14" t="s">
        <v>79</v>
      </c>
      <c r="G22" s="37">
        <v>231110082295704</v>
      </c>
      <c r="H22" s="13" t="s">
        <v>170</v>
      </c>
      <c r="I22" s="25">
        <v>307656634</v>
      </c>
      <c r="J22" s="14" t="s">
        <v>44</v>
      </c>
      <c r="K22" s="40">
        <v>200</v>
      </c>
      <c r="L22" s="41">
        <f t="shared" si="1"/>
        <v>12000</v>
      </c>
      <c r="M22" s="34">
        <v>2400000</v>
      </c>
    </row>
    <row r="23" spans="1:13" ht="30" customHeight="1">
      <c r="A23" s="7">
        <f t="shared" si="0"/>
        <v>18</v>
      </c>
      <c r="B23" s="6" t="s">
        <v>230</v>
      </c>
      <c r="C23" s="36" t="s">
        <v>134</v>
      </c>
      <c r="D23" s="30" t="s">
        <v>47</v>
      </c>
      <c r="E23" s="6" t="s">
        <v>13</v>
      </c>
      <c r="F23" s="14" t="s">
        <v>80</v>
      </c>
      <c r="G23" s="37">
        <v>231110082296139</v>
      </c>
      <c r="H23" s="13" t="s">
        <v>171</v>
      </c>
      <c r="I23" s="25">
        <v>304976863</v>
      </c>
      <c r="J23" s="14" t="s">
        <v>44</v>
      </c>
      <c r="K23" s="40">
        <v>600</v>
      </c>
      <c r="L23" s="41">
        <f t="shared" si="1"/>
        <v>1300</v>
      </c>
      <c r="M23" s="34">
        <v>780000</v>
      </c>
    </row>
    <row r="24" spans="1:13" ht="30" customHeight="1">
      <c r="A24" s="7">
        <f t="shared" si="0"/>
        <v>19</v>
      </c>
      <c r="B24" s="6" t="s">
        <v>230</v>
      </c>
      <c r="C24" s="36" t="s">
        <v>135</v>
      </c>
      <c r="D24" s="30" t="s">
        <v>47</v>
      </c>
      <c r="E24" s="6" t="s">
        <v>13</v>
      </c>
      <c r="F24" s="14" t="s">
        <v>81</v>
      </c>
      <c r="G24" s="37">
        <v>231110082310101</v>
      </c>
      <c r="H24" s="13" t="s">
        <v>172</v>
      </c>
      <c r="I24" s="25">
        <v>303018986</v>
      </c>
      <c r="J24" s="14" t="s">
        <v>44</v>
      </c>
      <c r="K24" s="40">
        <v>680</v>
      </c>
      <c r="L24" s="41">
        <f t="shared" si="1"/>
        <v>19000</v>
      </c>
      <c r="M24" s="34">
        <v>12920000</v>
      </c>
    </row>
    <row r="25" spans="1:13" ht="30" customHeight="1">
      <c r="A25" s="7">
        <f t="shared" si="0"/>
        <v>20</v>
      </c>
      <c r="B25" s="6" t="s">
        <v>230</v>
      </c>
      <c r="C25" s="36" t="s">
        <v>136</v>
      </c>
      <c r="D25" s="30" t="s">
        <v>47</v>
      </c>
      <c r="E25" s="6" t="s">
        <v>13</v>
      </c>
      <c r="F25" s="14" t="s">
        <v>82</v>
      </c>
      <c r="G25" s="37">
        <v>231110082245203</v>
      </c>
      <c r="H25" s="13" t="s">
        <v>173</v>
      </c>
      <c r="I25" s="38">
        <v>32104800480015</v>
      </c>
      <c r="J25" s="14" t="s">
        <v>44</v>
      </c>
      <c r="K25" s="40">
        <v>1</v>
      </c>
      <c r="L25" s="41">
        <f t="shared" si="1"/>
        <v>900000</v>
      </c>
      <c r="M25" s="34">
        <v>900000</v>
      </c>
    </row>
    <row r="26" spans="1:13" ht="30" customHeight="1">
      <c r="A26" s="7">
        <f t="shared" si="0"/>
        <v>21</v>
      </c>
      <c r="B26" s="6" t="s">
        <v>230</v>
      </c>
      <c r="C26" s="36" t="s">
        <v>137</v>
      </c>
      <c r="D26" s="30" t="s">
        <v>47</v>
      </c>
      <c r="E26" s="6" t="s">
        <v>13</v>
      </c>
      <c r="F26" s="14" t="s">
        <v>83</v>
      </c>
      <c r="G26" s="37">
        <v>231110082248439</v>
      </c>
      <c r="H26" s="13" t="s">
        <v>174</v>
      </c>
      <c r="I26" s="25" t="s">
        <v>153</v>
      </c>
      <c r="J26" s="14" t="s">
        <v>44</v>
      </c>
      <c r="K26" s="40">
        <v>2</v>
      </c>
      <c r="L26" s="41">
        <f t="shared" si="1"/>
        <v>506500</v>
      </c>
      <c r="M26" s="34">
        <v>1013000</v>
      </c>
    </row>
    <row r="27" spans="1:13" ht="30" customHeight="1">
      <c r="A27" s="7">
        <f t="shared" si="0"/>
        <v>22</v>
      </c>
      <c r="B27" s="6" t="s">
        <v>230</v>
      </c>
      <c r="C27" s="36" t="s">
        <v>138</v>
      </c>
      <c r="D27" s="30" t="s">
        <v>47</v>
      </c>
      <c r="E27" s="6" t="s">
        <v>13</v>
      </c>
      <c r="F27" s="14" t="s">
        <v>84</v>
      </c>
      <c r="G27" s="37">
        <v>231110082235285</v>
      </c>
      <c r="H27" s="13" t="s">
        <v>175</v>
      </c>
      <c r="I27" s="25" t="s">
        <v>154</v>
      </c>
      <c r="J27" s="14" t="s">
        <v>44</v>
      </c>
      <c r="K27" s="40">
        <v>20</v>
      </c>
      <c r="L27" s="41">
        <f t="shared" si="1"/>
        <v>45555</v>
      </c>
      <c r="M27" s="34">
        <v>911100</v>
      </c>
    </row>
    <row r="28" spans="1:13" ht="30" customHeight="1">
      <c r="A28" s="7">
        <f t="shared" si="0"/>
        <v>23</v>
      </c>
      <c r="B28" s="6" t="s">
        <v>230</v>
      </c>
      <c r="C28" s="36" t="s">
        <v>139</v>
      </c>
      <c r="D28" s="30" t="s">
        <v>47</v>
      </c>
      <c r="E28" s="6" t="s">
        <v>13</v>
      </c>
      <c r="F28" s="14" t="s">
        <v>85</v>
      </c>
      <c r="G28" s="37">
        <v>231110082237063</v>
      </c>
      <c r="H28" s="13" t="s">
        <v>60</v>
      </c>
      <c r="I28" s="25" t="s">
        <v>61</v>
      </c>
      <c r="J28" s="14" t="s">
        <v>44</v>
      </c>
      <c r="K28" s="40">
        <v>25</v>
      </c>
      <c r="L28" s="41">
        <f t="shared" si="1"/>
        <v>49000</v>
      </c>
      <c r="M28" s="34">
        <v>1225000</v>
      </c>
    </row>
    <row r="29" spans="1:13" ht="30" customHeight="1">
      <c r="A29" s="7">
        <f t="shared" si="0"/>
        <v>24</v>
      </c>
      <c r="B29" s="6" t="s">
        <v>230</v>
      </c>
      <c r="C29" s="36" t="s">
        <v>62</v>
      </c>
      <c r="D29" s="30" t="s">
        <v>47</v>
      </c>
      <c r="E29" s="6" t="s">
        <v>13</v>
      </c>
      <c r="F29" s="14" t="s">
        <v>86</v>
      </c>
      <c r="G29" s="37">
        <v>231110082237190</v>
      </c>
      <c r="H29" s="13" t="s">
        <v>176</v>
      </c>
      <c r="I29" s="25" t="s">
        <v>155</v>
      </c>
      <c r="J29" s="14" t="s">
        <v>58</v>
      </c>
      <c r="K29" s="40">
        <v>200</v>
      </c>
      <c r="L29" s="41">
        <f t="shared" si="1"/>
        <v>3300</v>
      </c>
      <c r="M29" s="34">
        <v>660000</v>
      </c>
    </row>
    <row r="30" spans="1:13" ht="30" customHeight="1">
      <c r="A30" s="7">
        <f t="shared" si="0"/>
        <v>25</v>
      </c>
      <c r="B30" s="6" t="s">
        <v>230</v>
      </c>
      <c r="C30" s="36" t="s">
        <v>54</v>
      </c>
      <c r="D30" s="30" t="s">
        <v>47</v>
      </c>
      <c r="E30" s="6" t="s">
        <v>13</v>
      </c>
      <c r="F30" s="14" t="s">
        <v>87</v>
      </c>
      <c r="G30" s="37">
        <v>231110082237319</v>
      </c>
      <c r="H30" s="13" t="s">
        <v>177</v>
      </c>
      <c r="I30" s="25" t="s">
        <v>156</v>
      </c>
      <c r="J30" s="14" t="s">
        <v>44</v>
      </c>
      <c r="K30" s="40">
        <v>100</v>
      </c>
      <c r="L30" s="41">
        <f t="shared" si="1"/>
        <v>5000</v>
      </c>
      <c r="M30" s="34">
        <v>500000</v>
      </c>
    </row>
    <row r="31" spans="1:13" ht="30" customHeight="1">
      <c r="A31" s="7">
        <f t="shared" si="0"/>
        <v>26</v>
      </c>
      <c r="B31" s="6" t="s">
        <v>230</v>
      </c>
      <c r="C31" s="36" t="s">
        <v>140</v>
      </c>
      <c r="D31" s="30" t="s">
        <v>47</v>
      </c>
      <c r="E31" s="6" t="s">
        <v>13</v>
      </c>
      <c r="F31" s="14" t="s">
        <v>88</v>
      </c>
      <c r="G31" s="37">
        <v>231110082236952</v>
      </c>
      <c r="H31" s="13" t="s">
        <v>178</v>
      </c>
      <c r="I31" s="25" t="s">
        <v>157</v>
      </c>
      <c r="J31" s="14" t="s">
        <v>57</v>
      </c>
      <c r="K31" s="40">
        <v>7</v>
      </c>
      <c r="L31" s="41">
        <f t="shared" si="1"/>
        <v>69800</v>
      </c>
      <c r="M31" s="34">
        <v>488600</v>
      </c>
    </row>
    <row r="32" spans="1:13" ht="30" customHeight="1">
      <c r="A32" s="7">
        <f t="shared" si="0"/>
        <v>27</v>
      </c>
      <c r="B32" s="6" t="s">
        <v>230</v>
      </c>
      <c r="C32" s="36" t="s">
        <v>141</v>
      </c>
      <c r="D32" s="30" t="s">
        <v>47</v>
      </c>
      <c r="E32" s="6" t="s">
        <v>13</v>
      </c>
      <c r="F32" s="14" t="s">
        <v>89</v>
      </c>
      <c r="G32" s="37">
        <v>231110082232003</v>
      </c>
      <c r="H32" s="13" t="s">
        <v>179</v>
      </c>
      <c r="I32" s="25" t="s">
        <v>158</v>
      </c>
      <c r="J32" s="14" t="s">
        <v>44</v>
      </c>
      <c r="K32" s="40">
        <v>30</v>
      </c>
      <c r="L32" s="41">
        <f t="shared" si="1"/>
        <v>159997</v>
      </c>
      <c r="M32" s="34">
        <v>4799910</v>
      </c>
    </row>
    <row r="33" spans="1:13" ht="30" customHeight="1">
      <c r="A33" s="7">
        <f t="shared" si="0"/>
        <v>28</v>
      </c>
      <c r="B33" s="6" t="s">
        <v>230</v>
      </c>
      <c r="C33" s="36" t="s">
        <v>142</v>
      </c>
      <c r="D33" s="30" t="s">
        <v>47</v>
      </c>
      <c r="E33" s="6" t="s">
        <v>13</v>
      </c>
      <c r="F33" s="14" t="s">
        <v>90</v>
      </c>
      <c r="G33" s="37">
        <v>231110082187398</v>
      </c>
      <c r="H33" s="13" t="s">
        <v>180</v>
      </c>
      <c r="I33" s="25" t="s">
        <v>159</v>
      </c>
      <c r="J33" s="14" t="s">
        <v>58</v>
      </c>
      <c r="K33" s="40">
        <v>45</v>
      </c>
      <c r="L33" s="39">
        <f t="shared" si="1"/>
        <v>164444</v>
      </c>
      <c r="M33" s="34">
        <v>7399980</v>
      </c>
    </row>
    <row r="34" spans="1:13" ht="39.75" customHeight="1">
      <c r="A34" s="7">
        <f t="shared" si="0"/>
        <v>29</v>
      </c>
      <c r="B34" s="6" t="s">
        <v>230</v>
      </c>
      <c r="C34" s="36" t="s">
        <v>143</v>
      </c>
      <c r="D34" s="30" t="s">
        <v>47</v>
      </c>
      <c r="E34" s="6" t="s">
        <v>13</v>
      </c>
      <c r="F34" s="14" t="s">
        <v>91</v>
      </c>
      <c r="G34" s="37">
        <v>231110082189418</v>
      </c>
      <c r="H34" s="13" t="s">
        <v>181</v>
      </c>
      <c r="I34" s="25" t="s">
        <v>160</v>
      </c>
      <c r="J34" s="14" t="s">
        <v>44</v>
      </c>
      <c r="K34" s="40">
        <v>2</v>
      </c>
      <c r="L34" s="39">
        <f t="shared" si="1"/>
        <v>395000</v>
      </c>
      <c r="M34" s="34">
        <v>790000</v>
      </c>
    </row>
    <row r="35" spans="1:13" ht="42.75" customHeight="1">
      <c r="A35" s="7">
        <f t="shared" si="0"/>
        <v>30</v>
      </c>
      <c r="B35" s="6" t="s">
        <v>230</v>
      </c>
      <c r="C35" s="36" t="s">
        <v>144</v>
      </c>
      <c r="D35" s="30" t="s">
        <v>47</v>
      </c>
      <c r="E35" s="6" t="s">
        <v>13</v>
      </c>
      <c r="F35" s="14" t="s">
        <v>92</v>
      </c>
      <c r="G35" s="37">
        <v>231110082151120</v>
      </c>
      <c r="H35" s="13" t="s">
        <v>182</v>
      </c>
      <c r="I35" s="25" t="s">
        <v>161</v>
      </c>
      <c r="J35" s="14" t="s">
        <v>131</v>
      </c>
      <c r="K35" s="40">
        <v>1</v>
      </c>
      <c r="L35" s="39">
        <f t="shared" si="1"/>
        <v>2350000</v>
      </c>
      <c r="M35" s="34">
        <v>2350000</v>
      </c>
    </row>
    <row r="36" spans="1:13" ht="42.75" customHeight="1">
      <c r="A36" s="7">
        <f t="shared" si="0"/>
        <v>31</v>
      </c>
      <c r="B36" s="6" t="s">
        <v>230</v>
      </c>
      <c r="C36" s="36" t="s">
        <v>145</v>
      </c>
      <c r="D36" s="30" t="s">
        <v>47</v>
      </c>
      <c r="E36" s="6" t="s">
        <v>13</v>
      </c>
      <c r="F36" s="14" t="s">
        <v>93</v>
      </c>
      <c r="G36" s="37">
        <v>231110082148881</v>
      </c>
      <c r="H36" s="13" t="s">
        <v>183</v>
      </c>
      <c r="I36" s="25" t="s">
        <v>162</v>
      </c>
      <c r="J36" s="14" t="s">
        <v>192</v>
      </c>
      <c r="K36" s="40">
        <v>1</v>
      </c>
      <c r="L36" s="39">
        <f t="shared" si="1"/>
        <v>300000</v>
      </c>
      <c r="M36" s="34">
        <v>300000</v>
      </c>
    </row>
    <row r="37" spans="1:13" ht="42.75" customHeight="1">
      <c r="A37" s="7">
        <f t="shared" si="0"/>
        <v>32</v>
      </c>
      <c r="B37" s="6" t="s">
        <v>230</v>
      </c>
      <c r="C37" s="36" t="s">
        <v>146</v>
      </c>
      <c r="D37" s="30" t="s">
        <v>47</v>
      </c>
      <c r="E37" s="6" t="s">
        <v>13</v>
      </c>
      <c r="F37" s="14" t="s">
        <v>94</v>
      </c>
      <c r="G37" s="37">
        <v>231110082148994</v>
      </c>
      <c r="H37" s="13" t="s">
        <v>184</v>
      </c>
      <c r="I37" s="25" t="s">
        <v>163</v>
      </c>
      <c r="J37" s="14" t="s">
        <v>57</v>
      </c>
      <c r="K37" s="40">
        <v>100</v>
      </c>
      <c r="L37" s="39">
        <f t="shared" si="1"/>
        <v>3999</v>
      </c>
      <c r="M37" s="34">
        <v>399900</v>
      </c>
    </row>
    <row r="38" spans="1:13" ht="42.75" customHeight="1">
      <c r="A38" s="7">
        <f t="shared" si="0"/>
        <v>33</v>
      </c>
      <c r="B38" s="6" t="s">
        <v>230</v>
      </c>
      <c r="C38" s="36" t="s">
        <v>147</v>
      </c>
      <c r="D38" s="30" t="s">
        <v>47</v>
      </c>
      <c r="E38" s="6" t="s">
        <v>13</v>
      </c>
      <c r="F38" s="14" t="s">
        <v>95</v>
      </c>
      <c r="G38" s="37">
        <v>231110082025235</v>
      </c>
      <c r="H38" s="13" t="s">
        <v>185</v>
      </c>
      <c r="I38" s="25" t="s">
        <v>164</v>
      </c>
      <c r="J38" s="14" t="s">
        <v>44</v>
      </c>
      <c r="K38" s="40">
        <v>1</v>
      </c>
      <c r="L38" s="39">
        <f t="shared" si="1"/>
        <v>1600000.01</v>
      </c>
      <c r="M38" s="34">
        <v>1600000.01</v>
      </c>
    </row>
    <row r="39" spans="1:13" ht="42.75" customHeight="1">
      <c r="A39" s="7">
        <f t="shared" si="0"/>
        <v>34</v>
      </c>
      <c r="B39" s="6" t="s">
        <v>230</v>
      </c>
      <c r="C39" s="36" t="s">
        <v>148</v>
      </c>
      <c r="D39" s="30" t="s">
        <v>47</v>
      </c>
      <c r="E39" s="6" t="s">
        <v>13</v>
      </c>
      <c r="F39" s="14" t="s">
        <v>96</v>
      </c>
      <c r="G39" s="37">
        <v>231110082096230</v>
      </c>
      <c r="H39" s="13" t="s">
        <v>186</v>
      </c>
      <c r="I39" s="25" t="s">
        <v>165</v>
      </c>
      <c r="J39" s="14" t="s">
        <v>44</v>
      </c>
      <c r="K39" s="40">
        <v>1</v>
      </c>
      <c r="L39" s="39">
        <f t="shared" si="1"/>
        <v>13200000</v>
      </c>
      <c r="M39" s="34">
        <v>13200000</v>
      </c>
    </row>
    <row r="40" spans="1:13" ht="42.75" customHeight="1">
      <c r="A40" s="7">
        <f t="shared" si="0"/>
        <v>35</v>
      </c>
      <c r="B40" s="6" t="s">
        <v>230</v>
      </c>
      <c r="C40" s="36" t="s">
        <v>149</v>
      </c>
      <c r="D40" s="30" t="s">
        <v>47</v>
      </c>
      <c r="E40" s="6" t="s">
        <v>13</v>
      </c>
      <c r="F40" s="14" t="s">
        <v>97</v>
      </c>
      <c r="G40" s="37">
        <v>231110082082491</v>
      </c>
      <c r="H40" s="13" t="s">
        <v>187</v>
      </c>
      <c r="I40" s="25" t="s">
        <v>166</v>
      </c>
      <c r="J40" s="14" t="s">
        <v>44</v>
      </c>
      <c r="K40" s="40">
        <v>1</v>
      </c>
      <c r="L40" s="39">
        <f t="shared" si="1"/>
        <v>1090000</v>
      </c>
      <c r="M40" s="34">
        <v>1090000</v>
      </c>
    </row>
    <row r="41" spans="1:13" ht="42.75" customHeight="1">
      <c r="A41" s="7">
        <f t="shared" si="0"/>
        <v>36</v>
      </c>
      <c r="B41" s="6" t="s">
        <v>230</v>
      </c>
      <c r="C41" s="36" t="s">
        <v>150</v>
      </c>
      <c r="D41" s="30" t="s">
        <v>47</v>
      </c>
      <c r="E41" s="6" t="s">
        <v>13</v>
      </c>
      <c r="F41" s="14" t="s">
        <v>98</v>
      </c>
      <c r="G41" s="37">
        <v>231110082061062</v>
      </c>
      <c r="H41" s="13" t="s">
        <v>188</v>
      </c>
      <c r="I41" s="25" t="s">
        <v>167</v>
      </c>
      <c r="J41" s="14" t="s">
        <v>44</v>
      </c>
      <c r="K41" s="40">
        <v>300</v>
      </c>
      <c r="L41" s="39">
        <f t="shared" si="1"/>
        <v>38333.300000000003</v>
      </c>
      <c r="M41" s="34">
        <v>11499990</v>
      </c>
    </row>
    <row r="42" spans="1:13" ht="42.75" customHeight="1">
      <c r="A42" s="7">
        <f t="shared" si="0"/>
        <v>37</v>
      </c>
      <c r="B42" s="6" t="s">
        <v>230</v>
      </c>
      <c r="C42" s="36" t="s">
        <v>151</v>
      </c>
      <c r="D42" s="30" t="s">
        <v>47</v>
      </c>
      <c r="E42" s="6" t="s">
        <v>13</v>
      </c>
      <c r="F42" s="14" t="s">
        <v>99</v>
      </c>
      <c r="G42" s="37">
        <v>231110082027641</v>
      </c>
      <c r="H42" s="13" t="s">
        <v>48</v>
      </c>
      <c r="I42" s="25" t="s">
        <v>55</v>
      </c>
      <c r="J42" s="14" t="s">
        <v>44</v>
      </c>
      <c r="K42" s="40">
        <v>30</v>
      </c>
      <c r="L42" s="39">
        <f t="shared" si="1"/>
        <v>36980</v>
      </c>
      <c r="M42" s="34">
        <v>1109400</v>
      </c>
    </row>
    <row r="43" spans="1:13" ht="42.75" customHeight="1">
      <c r="A43" s="7">
        <f t="shared" si="0"/>
        <v>38</v>
      </c>
      <c r="B43" s="6" t="s">
        <v>230</v>
      </c>
      <c r="C43" s="36" t="s">
        <v>152</v>
      </c>
      <c r="D43" s="30" t="s">
        <v>47</v>
      </c>
      <c r="E43" s="6" t="s">
        <v>13</v>
      </c>
      <c r="F43" s="14" t="s">
        <v>100</v>
      </c>
      <c r="G43" s="37">
        <v>231110081999540</v>
      </c>
      <c r="H43" s="13" t="s">
        <v>189</v>
      </c>
      <c r="I43" s="25" t="s">
        <v>168</v>
      </c>
      <c r="J43" s="14" t="s">
        <v>44</v>
      </c>
      <c r="K43" s="40">
        <v>600</v>
      </c>
      <c r="L43" s="39">
        <f t="shared" si="1"/>
        <v>1520</v>
      </c>
      <c r="M43" s="34">
        <v>912000</v>
      </c>
    </row>
    <row r="44" spans="1:13" ht="42.75" customHeight="1">
      <c r="A44" s="7">
        <f t="shared" si="0"/>
        <v>39</v>
      </c>
      <c r="B44" s="6" t="s">
        <v>230</v>
      </c>
      <c r="C44" s="36" t="s">
        <v>152</v>
      </c>
      <c r="D44" s="30" t="s">
        <v>47</v>
      </c>
      <c r="E44" s="6" t="s">
        <v>13</v>
      </c>
      <c r="F44" s="14" t="s">
        <v>101</v>
      </c>
      <c r="G44" s="37">
        <v>231110082000384</v>
      </c>
      <c r="H44" s="13" t="s">
        <v>190</v>
      </c>
      <c r="I44" s="25" t="s">
        <v>169</v>
      </c>
      <c r="J44" s="14" t="s">
        <v>44</v>
      </c>
      <c r="K44" s="40">
        <v>2200</v>
      </c>
      <c r="L44" s="39">
        <f t="shared" si="1"/>
        <v>2750</v>
      </c>
      <c r="M44" s="34">
        <v>6050000</v>
      </c>
    </row>
    <row r="45" spans="1:13">
      <c r="A45" s="8"/>
      <c r="B45" s="8"/>
      <c r="C45" s="8"/>
      <c r="D45" s="8"/>
      <c r="E45" s="8"/>
      <c r="F45" s="17"/>
      <c r="G45" s="29"/>
      <c r="H45" s="9"/>
      <c r="I45" s="20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17"/>
      <c r="G46" s="29"/>
      <c r="H46" s="9"/>
      <c r="I46" s="20"/>
      <c r="J46" s="8"/>
      <c r="K46" s="8"/>
      <c r="L46" s="8"/>
      <c r="M46" s="8"/>
    </row>
    <row r="47" spans="1:13">
      <c r="A47" s="8"/>
      <c r="B47" s="8"/>
      <c r="C47" s="8"/>
      <c r="D47" s="8"/>
      <c r="E47" s="8"/>
      <c r="F47" s="17"/>
      <c r="G47" s="29"/>
      <c r="H47" s="9"/>
      <c r="I47" s="20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17"/>
      <c r="G48" s="29"/>
      <c r="H48" s="9"/>
      <c r="I48" s="20"/>
      <c r="J48" s="8"/>
      <c r="K48" s="8"/>
      <c r="L48" s="8"/>
      <c r="M48" s="8"/>
    </row>
    <row r="49" spans="1:13">
      <c r="A49" s="8"/>
      <c r="B49" s="8"/>
      <c r="C49" s="8"/>
      <c r="D49" s="8"/>
      <c r="E49" s="8"/>
      <c r="F49" s="17"/>
      <c r="G49" s="29"/>
      <c r="H49" s="9"/>
      <c r="I49" s="20"/>
      <c r="J49" s="8"/>
      <c r="K49" s="8"/>
      <c r="L49" s="8"/>
      <c r="M49" s="8"/>
    </row>
    <row r="50" spans="1:13">
      <c r="A50" s="8"/>
      <c r="B50" s="8"/>
      <c r="C50" s="8"/>
      <c r="D50" s="8"/>
      <c r="E50" s="8"/>
      <c r="F50" s="17"/>
      <c r="G50" s="29"/>
      <c r="H50" s="9"/>
      <c r="I50" s="20"/>
      <c r="J50" s="8"/>
      <c r="K50" s="8"/>
      <c r="L50" s="8"/>
      <c r="M50" s="8"/>
    </row>
    <row r="51" spans="1:13">
      <c r="A51" s="8"/>
      <c r="B51" s="8"/>
      <c r="C51" s="8"/>
      <c r="D51" s="8"/>
      <c r="E51" s="8"/>
      <c r="F51" s="17"/>
      <c r="G51" s="29"/>
      <c r="H51" s="9"/>
      <c r="I51" s="20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17"/>
      <c r="G52" s="29"/>
      <c r="H52" s="9"/>
      <c r="I52" s="20"/>
      <c r="J52" s="8"/>
      <c r="K52" s="8"/>
      <c r="L52" s="8"/>
      <c r="M52" s="8"/>
    </row>
    <row r="53" spans="1:13">
      <c r="A53" s="8"/>
      <c r="B53" s="8"/>
      <c r="C53" s="8"/>
      <c r="D53" s="8"/>
      <c r="E53" s="8"/>
      <c r="F53" s="17"/>
      <c r="G53" s="29"/>
      <c r="H53" s="9"/>
      <c r="I53" s="20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17"/>
      <c r="G54" s="29"/>
      <c r="H54" s="9"/>
      <c r="I54" s="20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17"/>
      <c r="G55" s="29"/>
      <c r="H55" s="9"/>
      <c r="I55" s="20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17"/>
      <c r="G56" s="29"/>
      <c r="H56" s="9"/>
      <c r="I56" s="2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17"/>
      <c r="G57" s="29"/>
      <c r="H57" s="9"/>
      <c r="I57" s="2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17"/>
      <c r="G58" s="29"/>
      <c r="H58" s="9"/>
      <c r="I58" s="2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17"/>
      <c r="G59" s="29"/>
      <c r="H59" s="9"/>
      <c r="I59" s="2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17"/>
      <c r="G60" s="29"/>
      <c r="H60" s="9"/>
      <c r="I60" s="2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17"/>
      <c r="G61" s="29"/>
      <c r="H61" s="9"/>
      <c r="I61" s="2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17"/>
      <c r="G62" s="29"/>
      <c r="H62" s="9"/>
      <c r="I62" s="2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17"/>
      <c r="G63" s="29"/>
      <c r="H63" s="9"/>
      <c r="I63" s="2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17"/>
      <c r="G64" s="29"/>
      <c r="H64" s="9"/>
      <c r="I64" s="2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17"/>
      <c r="G65" s="29"/>
      <c r="H65" s="9"/>
      <c r="I65" s="2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17"/>
      <c r="G66" s="29"/>
      <c r="H66" s="9"/>
      <c r="I66" s="2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17"/>
      <c r="G67" s="29"/>
      <c r="H67" s="9"/>
      <c r="I67" s="2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17"/>
      <c r="G68" s="29"/>
      <c r="H68" s="9"/>
      <c r="I68" s="2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17"/>
      <c r="G69" s="29"/>
      <c r="H69" s="9"/>
      <c r="I69" s="2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17"/>
      <c r="G70" s="29"/>
      <c r="H70" s="9"/>
      <c r="I70" s="2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17"/>
      <c r="G71" s="29"/>
      <c r="H71" s="9"/>
      <c r="I71" s="2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17"/>
      <c r="G72" s="29"/>
      <c r="H72" s="9"/>
      <c r="I72" s="2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17"/>
      <c r="G73" s="29"/>
      <c r="H73" s="9"/>
      <c r="I73" s="2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17"/>
      <c r="G74" s="29"/>
      <c r="H74" s="9"/>
      <c r="I74" s="2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17"/>
      <c r="G75" s="29"/>
      <c r="H75" s="9"/>
      <c r="I75" s="2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17"/>
      <c r="G76" s="29"/>
      <c r="H76" s="9"/>
      <c r="I76" s="2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17"/>
      <c r="G77" s="29"/>
      <c r="H77" s="9"/>
      <c r="I77" s="2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17"/>
      <c r="G78" s="29"/>
      <c r="H78" s="9"/>
      <c r="I78" s="2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17"/>
      <c r="G79" s="29"/>
      <c r="H79" s="9"/>
      <c r="I79" s="2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17"/>
      <c r="G80" s="29"/>
      <c r="H80" s="9"/>
      <c r="I80" s="2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17"/>
      <c r="G81" s="29"/>
      <c r="H81" s="9"/>
      <c r="I81" s="2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17"/>
      <c r="G82" s="29"/>
      <c r="H82" s="9"/>
      <c r="I82" s="2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17"/>
      <c r="G83" s="29"/>
      <c r="H83" s="9"/>
      <c r="I83" s="2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17"/>
      <c r="G84" s="29"/>
      <c r="H84" s="9"/>
      <c r="I84" s="2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17"/>
      <c r="G85" s="29"/>
      <c r="H85" s="9"/>
      <c r="I85" s="2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17"/>
      <c r="G86" s="29"/>
      <c r="H86" s="9"/>
      <c r="I86" s="2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17"/>
      <c r="G87" s="29"/>
      <c r="H87" s="9"/>
      <c r="I87" s="2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17"/>
      <c r="G88" s="29"/>
      <c r="H88" s="9"/>
      <c r="I88" s="2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17"/>
      <c r="G89" s="29"/>
      <c r="H89" s="9"/>
      <c r="I89" s="2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17"/>
      <c r="G90" s="29"/>
      <c r="H90" s="9"/>
      <c r="I90" s="2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17"/>
      <c r="G91" s="29"/>
      <c r="H91" s="9"/>
      <c r="I91" s="2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17"/>
      <c r="G92" s="29"/>
      <c r="H92" s="9"/>
      <c r="I92" s="2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17"/>
      <c r="G93" s="29"/>
      <c r="H93" s="9"/>
      <c r="I93" s="2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17"/>
      <c r="G94" s="29"/>
      <c r="H94" s="9"/>
      <c r="I94" s="2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17"/>
      <c r="G95" s="29"/>
      <c r="H95" s="9"/>
      <c r="I95" s="2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17"/>
      <c r="G96" s="29"/>
      <c r="H96" s="9"/>
      <c r="I96" s="2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17"/>
      <c r="G97" s="29"/>
      <c r="H97" s="9"/>
      <c r="I97" s="2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17"/>
      <c r="G98" s="29"/>
      <c r="H98" s="9"/>
      <c r="I98" s="2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17"/>
      <c r="G99" s="29"/>
      <c r="H99" s="9"/>
      <c r="I99" s="2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17"/>
      <c r="G100" s="29"/>
      <c r="H100" s="9"/>
      <c r="I100" s="2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17"/>
      <c r="G101" s="29"/>
      <c r="H101" s="9"/>
      <c r="I101" s="2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17"/>
      <c r="G102" s="29"/>
      <c r="H102" s="9"/>
      <c r="I102" s="2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17"/>
      <c r="G103" s="29"/>
      <c r="H103" s="9"/>
      <c r="I103" s="2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17"/>
      <c r="G104" s="29"/>
      <c r="H104" s="9"/>
      <c r="I104" s="2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17"/>
      <c r="G105" s="29"/>
      <c r="H105" s="9"/>
      <c r="I105" s="2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17"/>
      <c r="G106" s="29"/>
      <c r="H106" s="9"/>
      <c r="I106" s="2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17"/>
      <c r="G107" s="29"/>
      <c r="H107" s="9"/>
      <c r="I107" s="2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17"/>
      <c r="G108" s="29"/>
      <c r="H108" s="9"/>
      <c r="I108" s="2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17"/>
      <c r="G109" s="29"/>
      <c r="H109" s="9"/>
      <c r="I109" s="2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17"/>
      <c r="G110" s="29"/>
      <c r="H110" s="9"/>
      <c r="I110" s="2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17"/>
      <c r="G111" s="29"/>
      <c r="H111" s="9"/>
      <c r="I111" s="2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17"/>
      <c r="G112" s="29"/>
      <c r="H112" s="9"/>
      <c r="I112" s="2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17"/>
      <c r="G113" s="29"/>
      <c r="H113" s="9"/>
      <c r="I113" s="2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17"/>
      <c r="G114" s="29"/>
      <c r="H114" s="9"/>
      <c r="I114" s="2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17"/>
      <c r="G115" s="29"/>
      <c r="H115" s="9"/>
      <c r="I115" s="2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17"/>
      <c r="G116" s="29"/>
      <c r="H116" s="9"/>
      <c r="I116" s="2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17"/>
      <c r="G117" s="29"/>
      <c r="H117" s="9"/>
      <c r="I117" s="2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17"/>
      <c r="G118" s="29"/>
      <c r="H118" s="9"/>
      <c r="I118" s="2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17"/>
      <c r="G119" s="29"/>
      <c r="H119" s="9"/>
      <c r="I119" s="2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17"/>
      <c r="G120" s="29"/>
      <c r="H120" s="9"/>
      <c r="I120" s="2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17"/>
      <c r="G121" s="29"/>
      <c r="H121" s="9"/>
      <c r="I121" s="2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17"/>
      <c r="G122" s="29"/>
      <c r="H122" s="9"/>
      <c r="I122" s="2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17"/>
      <c r="G123" s="29"/>
      <c r="H123" s="9"/>
      <c r="I123" s="2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17"/>
      <c r="G124" s="29"/>
      <c r="H124" s="9"/>
      <c r="I124" s="2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17"/>
      <c r="G125" s="29"/>
      <c r="H125" s="9"/>
      <c r="I125" s="2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17"/>
      <c r="G126" s="29"/>
      <c r="H126" s="9"/>
      <c r="I126" s="2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17"/>
      <c r="G127" s="29"/>
      <c r="H127" s="9"/>
      <c r="I127" s="2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17"/>
      <c r="G128" s="29"/>
      <c r="H128" s="9"/>
      <c r="I128" s="2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17"/>
      <c r="G129" s="29"/>
      <c r="H129" s="9"/>
      <c r="I129" s="2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17"/>
      <c r="G130" s="29"/>
      <c r="H130" s="9"/>
      <c r="I130" s="2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17"/>
      <c r="G131" s="29"/>
      <c r="H131" s="9"/>
      <c r="I131" s="2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17"/>
      <c r="G132" s="29"/>
      <c r="H132" s="9"/>
      <c r="I132" s="2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17"/>
      <c r="G133" s="29"/>
      <c r="H133" s="9"/>
      <c r="I133" s="2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17"/>
      <c r="G134" s="29"/>
      <c r="H134" s="9"/>
      <c r="I134" s="2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17"/>
      <c r="G135" s="29"/>
      <c r="H135" s="9"/>
      <c r="I135" s="2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17"/>
      <c r="G136" s="29"/>
      <c r="H136" s="9"/>
      <c r="I136" s="2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17"/>
      <c r="G137" s="29"/>
      <c r="H137" s="9"/>
      <c r="I137" s="2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17"/>
      <c r="G138" s="29"/>
      <c r="H138" s="9"/>
      <c r="I138" s="2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17"/>
      <c r="G139" s="29"/>
      <c r="H139" s="9"/>
      <c r="I139" s="2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17"/>
      <c r="G140" s="29"/>
      <c r="H140" s="9"/>
      <c r="I140" s="2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17"/>
      <c r="G141" s="29"/>
      <c r="H141" s="9"/>
      <c r="I141" s="2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17"/>
      <c r="G142" s="29"/>
      <c r="H142" s="9"/>
      <c r="I142" s="2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17"/>
      <c r="G143" s="29"/>
      <c r="H143" s="9"/>
      <c r="I143" s="2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17"/>
      <c r="G144" s="29"/>
      <c r="H144" s="9"/>
      <c r="I144" s="2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17"/>
      <c r="G145" s="29"/>
      <c r="H145" s="9"/>
      <c r="I145" s="2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17"/>
      <c r="G146" s="29"/>
      <c r="H146" s="9"/>
      <c r="I146" s="2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17"/>
      <c r="G147" s="29"/>
      <c r="H147" s="9"/>
      <c r="I147" s="2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17"/>
      <c r="G148" s="29"/>
      <c r="H148" s="9"/>
      <c r="I148" s="2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17"/>
      <c r="G149" s="29"/>
      <c r="H149" s="9"/>
      <c r="I149" s="2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17"/>
      <c r="G150" s="29"/>
      <c r="H150" s="9"/>
      <c r="I150" s="2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17"/>
      <c r="G151" s="29"/>
      <c r="H151" s="9"/>
      <c r="I151" s="2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17"/>
      <c r="G152" s="29"/>
      <c r="H152" s="9"/>
      <c r="I152" s="2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17"/>
      <c r="G153" s="29"/>
      <c r="H153" s="9"/>
      <c r="I153" s="2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17"/>
      <c r="G154" s="29"/>
      <c r="H154" s="9"/>
      <c r="I154" s="2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17"/>
      <c r="G155" s="29"/>
      <c r="H155" s="9"/>
      <c r="I155" s="2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17"/>
      <c r="G156" s="29"/>
      <c r="H156" s="9"/>
      <c r="I156" s="2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17"/>
      <c r="G157" s="29"/>
      <c r="H157" s="9"/>
      <c r="I157" s="2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17"/>
      <c r="G158" s="29"/>
      <c r="H158" s="9"/>
      <c r="I158" s="2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17"/>
      <c r="G159" s="29"/>
      <c r="H159" s="9"/>
      <c r="I159" s="2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17"/>
      <c r="G160" s="29"/>
      <c r="H160" s="9"/>
      <c r="I160" s="2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17"/>
      <c r="G161" s="29"/>
      <c r="H161" s="9"/>
      <c r="I161" s="2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17"/>
      <c r="G162" s="29"/>
      <c r="H162" s="9"/>
      <c r="I162" s="2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17"/>
      <c r="G163" s="29"/>
      <c r="H163" s="9"/>
      <c r="I163" s="20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17"/>
      <c r="G164" s="29"/>
      <c r="H164" s="9"/>
      <c r="I164" s="20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17"/>
      <c r="G165" s="29"/>
      <c r="H165" s="9"/>
      <c r="I165" s="20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17"/>
      <c r="G166" s="29"/>
      <c r="H166" s="9"/>
      <c r="I166" s="20"/>
      <c r="J166" s="8"/>
      <c r="K166" s="8"/>
      <c r="L166" s="8"/>
      <c r="M166" s="8"/>
    </row>
    <row r="167" spans="1:13">
      <c r="A167" s="8"/>
      <c r="B167" s="8"/>
      <c r="C167" s="8"/>
      <c r="D167" s="8"/>
      <c r="E167" s="8"/>
      <c r="F167" s="17"/>
      <c r="G167" s="29"/>
      <c r="H167" s="9"/>
      <c r="I167" s="20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17"/>
      <c r="G168" s="29"/>
      <c r="H168" s="9"/>
      <c r="I168" s="20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17"/>
      <c r="G169" s="29"/>
      <c r="H169" s="9"/>
      <c r="I169" s="20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17"/>
      <c r="G170" s="29"/>
      <c r="H170" s="9"/>
      <c r="I170" s="20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17"/>
      <c r="G171" s="29"/>
      <c r="H171" s="9"/>
      <c r="I171" s="20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17"/>
      <c r="G172" s="29"/>
      <c r="H172" s="9"/>
      <c r="I172" s="20"/>
      <c r="J172" s="8"/>
      <c r="K172" s="8"/>
      <c r="L172" s="8"/>
      <c r="M172" s="8"/>
    </row>
    <row r="173" spans="1:13">
      <c r="A173" s="8"/>
      <c r="B173" s="8"/>
      <c r="C173" s="8"/>
      <c r="D173" s="8"/>
      <c r="E173" s="8"/>
      <c r="F173" s="17"/>
      <c r="G173" s="29"/>
      <c r="H173" s="9"/>
      <c r="I173" s="20"/>
      <c r="J173" s="8"/>
      <c r="K173" s="8"/>
      <c r="L173" s="8"/>
      <c r="M173" s="8"/>
    </row>
    <row r="174" spans="1:13">
      <c r="A174" s="8"/>
      <c r="B174" s="8"/>
      <c r="C174" s="8"/>
      <c r="D174" s="8"/>
      <c r="E174" s="8"/>
      <c r="F174" s="17"/>
      <c r="G174" s="29"/>
      <c r="H174" s="9"/>
      <c r="I174" s="20"/>
      <c r="J174" s="8"/>
      <c r="K174" s="8"/>
      <c r="L174" s="8"/>
      <c r="M174" s="8"/>
    </row>
    <row r="175" spans="1:13">
      <c r="A175" s="8"/>
      <c r="B175" s="8"/>
      <c r="C175" s="8"/>
      <c r="D175" s="8"/>
      <c r="E175" s="8"/>
      <c r="F175" s="17"/>
      <c r="G175" s="29"/>
      <c r="H175" s="9"/>
      <c r="I175" s="20"/>
      <c r="J175" s="8"/>
      <c r="K175" s="8"/>
      <c r="L175" s="8"/>
      <c r="M175" s="8"/>
    </row>
    <row r="176" spans="1:13">
      <c r="A176" s="8"/>
      <c r="B176" s="8"/>
      <c r="C176" s="8"/>
      <c r="D176" s="8"/>
      <c r="E176" s="8"/>
      <c r="F176" s="17"/>
      <c r="G176" s="29"/>
      <c r="H176" s="9"/>
      <c r="I176" s="20"/>
      <c r="J176" s="8"/>
      <c r="K176" s="8"/>
      <c r="L176" s="8"/>
      <c r="M176" s="8"/>
    </row>
    <row r="177" spans="1:13">
      <c r="A177" s="8"/>
      <c r="B177" s="8"/>
      <c r="C177" s="8"/>
      <c r="D177" s="8"/>
      <c r="E177" s="8"/>
      <c r="F177" s="17"/>
      <c r="G177" s="29"/>
      <c r="H177" s="9"/>
      <c r="I177" s="20"/>
      <c r="J177" s="8"/>
      <c r="K177" s="8"/>
      <c r="L177" s="8"/>
      <c r="M177" s="8"/>
    </row>
    <row r="178" spans="1:13">
      <c r="A178" s="8"/>
      <c r="B178" s="8"/>
      <c r="C178" s="8"/>
      <c r="D178" s="8"/>
      <c r="E178" s="8"/>
      <c r="F178" s="17"/>
      <c r="G178" s="29"/>
      <c r="H178" s="9"/>
      <c r="I178" s="20"/>
      <c r="J178" s="8"/>
      <c r="K178" s="8"/>
      <c r="L178" s="8"/>
      <c r="M178" s="8"/>
    </row>
    <row r="179" spans="1:13">
      <c r="A179" s="8"/>
      <c r="B179" s="8"/>
      <c r="C179" s="8"/>
      <c r="D179" s="8"/>
      <c r="E179" s="8"/>
      <c r="F179" s="17"/>
      <c r="G179" s="29"/>
      <c r="H179" s="9"/>
      <c r="I179" s="20"/>
      <c r="J179" s="8"/>
      <c r="K179" s="8"/>
      <c r="L179" s="8"/>
      <c r="M179" s="8"/>
    </row>
    <row r="180" spans="1:13">
      <c r="A180" s="8"/>
      <c r="B180" s="8"/>
      <c r="C180" s="8"/>
      <c r="D180" s="8"/>
      <c r="E180" s="8"/>
      <c r="F180" s="17"/>
      <c r="G180" s="29"/>
      <c r="H180" s="9"/>
      <c r="I180" s="20"/>
      <c r="J180" s="8"/>
      <c r="K180" s="8"/>
      <c r="L180" s="8"/>
      <c r="M180" s="8"/>
    </row>
    <row r="181" spans="1:13">
      <c r="A181" s="8"/>
      <c r="B181" s="8"/>
      <c r="C181" s="8"/>
      <c r="D181" s="8"/>
      <c r="E181" s="8"/>
      <c r="F181" s="17"/>
      <c r="G181" s="29"/>
      <c r="H181" s="9"/>
      <c r="I181" s="20"/>
      <c r="J181" s="8"/>
      <c r="K181" s="8"/>
      <c r="L181" s="8"/>
      <c r="M181" s="8"/>
    </row>
    <row r="182" spans="1:13">
      <c r="A182" s="8"/>
      <c r="B182" s="8"/>
      <c r="C182" s="8"/>
      <c r="D182" s="8"/>
      <c r="E182" s="8"/>
      <c r="F182" s="17"/>
      <c r="G182" s="29"/>
      <c r="H182" s="9"/>
      <c r="I182" s="20"/>
      <c r="J182" s="8"/>
      <c r="K182" s="8"/>
      <c r="L182" s="8"/>
      <c r="M182" s="8"/>
    </row>
    <row r="183" spans="1:13">
      <c r="A183" s="8"/>
      <c r="B183" s="8"/>
      <c r="C183" s="8"/>
      <c r="D183" s="8"/>
      <c r="E183" s="8"/>
      <c r="F183" s="17"/>
      <c r="G183" s="29"/>
      <c r="H183" s="9"/>
      <c r="I183" s="20"/>
      <c r="J183" s="8"/>
      <c r="K183" s="8"/>
      <c r="L183" s="8"/>
      <c r="M183" s="8"/>
    </row>
    <row r="184" spans="1:13">
      <c r="A184" s="8"/>
      <c r="B184" s="8"/>
      <c r="C184" s="8"/>
      <c r="D184" s="8"/>
      <c r="E184" s="8"/>
      <c r="F184" s="17"/>
      <c r="G184" s="29"/>
      <c r="H184" s="9"/>
      <c r="I184" s="20"/>
      <c r="J184" s="8"/>
      <c r="K184" s="8"/>
      <c r="L184" s="8"/>
      <c r="M184" s="8"/>
    </row>
  </sheetData>
  <autoFilter ref="A5:M33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166"/>
  <sheetViews>
    <sheetView zoomScaleNormal="100" zoomScaleSheetLayoutView="85" workbookViewId="0">
      <pane ySplit="5" topLeftCell="A31" activePane="bottomLeft" state="frozen"/>
      <selection activeCell="D13" sqref="D13"/>
      <selection pane="bottomLeft" activeCell="B7" sqref="B7:B44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" bestFit="1" customWidth="1"/>
    <col min="4" max="4" width="34.42578125" style="1" customWidth="1"/>
    <col min="5" max="5" width="22.42578125" style="1" bestFit="1" customWidth="1"/>
    <col min="6" max="6" width="15.7109375" style="1" hidden="1" customWidth="1"/>
    <col min="7" max="7" width="17.42578125" style="1" customWidth="1"/>
    <col min="8" max="8" width="34.28515625" style="5" customWidth="1"/>
    <col min="9" max="9" width="23.5703125" style="11" bestFit="1" customWidth="1"/>
    <col min="10" max="10" width="22.85546875" style="1" customWidth="1"/>
    <col min="11" max="11" width="19.425781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20.25">
      <c r="A2" s="63" t="s">
        <v>231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49.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31"/>
    </row>
    <row r="4" spans="1:14" ht="20.25" customHeight="1">
      <c r="A4" s="64" t="s">
        <v>0</v>
      </c>
      <c r="B4" s="59" t="s">
        <v>15</v>
      </c>
      <c r="C4" s="61" t="s">
        <v>16</v>
      </c>
      <c r="D4" s="64" t="s">
        <v>17</v>
      </c>
      <c r="E4" s="59" t="s">
        <v>18</v>
      </c>
      <c r="F4" s="59" t="s">
        <v>19</v>
      </c>
      <c r="G4" s="61" t="s">
        <v>20</v>
      </c>
      <c r="H4" s="66" t="s">
        <v>21</v>
      </c>
      <c r="I4" s="67"/>
      <c r="J4" s="59" t="s">
        <v>22</v>
      </c>
      <c r="K4" s="59" t="s">
        <v>23</v>
      </c>
      <c r="L4" s="59" t="s">
        <v>24</v>
      </c>
      <c r="M4" s="61" t="s">
        <v>108</v>
      </c>
    </row>
    <row r="5" spans="1:14" ht="50.25" customHeight="1">
      <c r="A5" s="65"/>
      <c r="B5" s="60"/>
      <c r="C5" s="62"/>
      <c r="D5" s="65"/>
      <c r="E5" s="60"/>
      <c r="F5" s="60"/>
      <c r="G5" s="62"/>
      <c r="H5" s="32" t="s">
        <v>25</v>
      </c>
      <c r="I5" s="33" t="s">
        <v>26</v>
      </c>
      <c r="J5" s="60"/>
      <c r="K5" s="60"/>
      <c r="L5" s="60"/>
      <c r="M5" s="62"/>
    </row>
    <row r="6" spans="1:14" ht="26.25" customHeight="1">
      <c r="A6" s="7">
        <v>1</v>
      </c>
      <c r="B6" s="6" t="s">
        <v>232</v>
      </c>
      <c r="C6" s="36" t="s">
        <v>110</v>
      </c>
      <c r="D6" s="30" t="s">
        <v>27</v>
      </c>
      <c r="E6" s="6" t="s">
        <v>103</v>
      </c>
      <c r="F6" s="14" t="s">
        <v>63</v>
      </c>
      <c r="G6" s="37">
        <v>231110082298969</v>
      </c>
      <c r="H6" s="13" t="s">
        <v>121</v>
      </c>
      <c r="I6" s="25" t="s">
        <v>126</v>
      </c>
      <c r="J6" s="14" t="s">
        <v>102</v>
      </c>
      <c r="K6" s="40">
        <v>100</v>
      </c>
      <c r="L6" s="35">
        <f>+M6/K6</f>
        <v>38450</v>
      </c>
      <c r="M6" s="34">
        <v>3845000</v>
      </c>
    </row>
    <row r="7" spans="1:14" ht="30">
      <c r="A7" s="7">
        <f>+A6+1</f>
        <v>2</v>
      </c>
      <c r="B7" s="6" t="s">
        <v>232</v>
      </c>
      <c r="C7" s="36" t="s">
        <v>110</v>
      </c>
      <c r="D7" s="30" t="s">
        <v>27</v>
      </c>
      <c r="E7" s="6" t="s">
        <v>103</v>
      </c>
      <c r="F7" s="14" t="s">
        <v>64</v>
      </c>
      <c r="G7" s="37">
        <v>231110082298977</v>
      </c>
      <c r="H7" s="13" t="s">
        <v>122</v>
      </c>
      <c r="I7" s="25" t="s">
        <v>127</v>
      </c>
      <c r="J7" s="14" t="s">
        <v>102</v>
      </c>
      <c r="K7" s="40">
        <v>20</v>
      </c>
      <c r="L7" s="35">
        <f t="shared" ref="L7:L44" si="0">+M7/K7</f>
        <v>67000</v>
      </c>
      <c r="M7" s="34">
        <v>1340000</v>
      </c>
    </row>
    <row r="8" spans="1:14" ht="30">
      <c r="A8" s="7">
        <f t="shared" ref="A8:A44" si="1">+A7+1</f>
        <v>3</v>
      </c>
      <c r="B8" s="6" t="s">
        <v>232</v>
      </c>
      <c r="C8" s="36" t="s">
        <v>111</v>
      </c>
      <c r="D8" s="30" t="s">
        <v>27</v>
      </c>
      <c r="E8" s="6" t="s">
        <v>103</v>
      </c>
      <c r="F8" s="14" t="s">
        <v>65</v>
      </c>
      <c r="G8" s="37">
        <v>231110082310435</v>
      </c>
      <c r="H8" s="13" t="s">
        <v>123</v>
      </c>
      <c r="I8" s="25" t="s">
        <v>128</v>
      </c>
      <c r="J8" s="14" t="s">
        <v>44</v>
      </c>
      <c r="K8" s="40">
        <v>1770</v>
      </c>
      <c r="L8" s="35">
        <f t="shared" si="0"/>
        <v>20414</v>
      </c>
      <c r="M8" s="34">
        <v>36132780</v>
      </c>
    </row>
    <row r="9" spans="1:14" ht="30">
      <c r="A9" s="7">
        <f t="shared" si="1"/>
        <v>4</v>
      </c>
      <c r="B9" s="6" t="s">
        <v>232</v>
      </c>
      <c r="C9" s="36" t="s">
        <v>112</v>
      </c>
      <c r="D9" s="30" t="s">
        <v>27</v>
      </c>
      <c r="E9" s="6" t="s">
        <v>103</v>
      </c>
      <c r="F9" s="14" t="s">
        <v>66</v>
      </c>
      <c r="G9" s="37">
        <v>231110082163649</v>
      </c>
      <c r="H9" s="13" t="s">
        <v>48</v>
      </c>
      <c r="I9" s="25" t="s">
        <v>55</v>
      </c>
      <c r="J9" s="14" t="s">
        <v>58</v>
      </c>
      <c r="K9" s="40">
        <v>40</v>
      </c>
      <c r="L9" s="35">
        <f t="shared" si="0"/>
        <v>33800</v>
      </c>
      <c r="M9" s="34">
        <v>1352000</v>
      </c>
    </row>
    <row r="10" spans="1:14" ht="30">
      <c r="A10" s="7">
        <f t="shared" si="1"/>
        <v>5</v>
      </c>
      <c r="B10" s="6" t="s">
        <v>232</v>
      </c>
      <c r="C10" s="36" t="s">
        <v>113</v>
      </c>
      <c r="D10" s="30" t="s">
        <v>27</v>
      </c>
      <c r="E10" s="6" t="s">
        <v>103</v>
      </c>
      <c r="F10" s="14" t="s">
        <v>67</v>
      </c>
      <c r="G10" s="37">
        <v>231110082164024</v>
      </c>
      <c r="H10" s="13" t="s">
        <v>48</v>
      </c>
      <c r="I10" s="25" t="s">
        <v>55</v>
      </c>
      <c r="J10" s="14" t="s">
        <v>131</v>
      </c>
      <c r="K10" s="40">
        <v>25</v>
      </c>
      <c r="L10" s="35">
        <f t="shared" si="0"/>
        <v>48000</v>
      </c>
      <c r="M10" s="34">
        <v>1200000</v>
      </c>
      <c r="N10" s="22"/>
    </row>
    <row r="11" spans="1:14" ht="20.25" customHeight="1">
      <c r="A11" s="7">
        <f t="shared" si="1"/>
        <v>6</v>
      </c>
      <c r="B11" s="6" t="s">
        <v>232</v>
      </c>
      <c r="C11" s="36" t="s">
        <v>114</v>
      </c>
      <c r="D11" s="30" t="s">
        <v>27</v>
      </c>
      <c r="E11" s="6" t="s">
        <v>103</v>
      </c>
      <c r="F11" s="14" t="s">
        <v>68</v>
      </c>
      <c r="G11" s="37">
        <v>231110082147933</v>
      </c>
      <c r="H11" s="13" t="s">
        <v>52</v>
      </c>
      <c r="I11" s="25" t="s">
        <v>46</v>
      </c>
      <c r="J11" s="14" t="s">
        <v>44</v>
      </c>
      <c r="K11" s="40">
        <v>10</v>
      </c>
      <c r="L11" s="35">
        <f t="shared" si="0"/>
        <v>20000</v>
      </c>
      <c r="M11" s="34">
        <v>200000</v>
      </c>
    </row>
    <row r="12" spans="1:14" ht="30">
      <c r="A12" s="7">
        <f t="shared" si="1"/>
        <v>7</v>
      </c>
      <c r="B12" s="6" t="s">
        <v>232</v>
      </c>
      <c r="C12" s="36" t="s">
        <v>112</v>
      </c>
      <c r="D12" s="30" t="s">
        <v>27</v>
      </c>
      <c r="E12" s="6" t="s">
        <v>103</v>
      </c>
      <c r="F12" s="14" t="s">
        <v>69</v>
      </c>
      <c r="G12" s="37">
        <v>231110082133552</v>
      </c>
      <c r="H12" s="13" t="s">
        <v>48</v>
      </c>
      <c r="I12" s="25" t="s">
        <v>55</v>
      </c>
      <c r="J12" s="14" t="s">
        <v>58</v>
      </c>
      <c r="K12" s="40">
        <v>40</v>
      </c>
      <c r="L12" s="35">
        <f t="shared" si="0"/>
        <v>29500</v>
      </c>
      <c r="M12" s="34">
        <v>1180000</v>
      </c>
    </row>
    <row r="13" spans="1:14" ht="30">
      <c r="A13" s="7">
        <f t="shared" si="1"/>
        <v>8</v>
      </c>
      <c r="B13" s="6" t="s">
        <v>232</v>
      </c>
      <c r="C13" s="36" t="s">
        <v>110</v>
      </c>
      <c r="D13" s="30" t="s">
        <v>27</v>
      </c>
      <c r="E13" s="6" t="s">
        <v>103</v>
      </c>
      <c r="F13" s="14" t="s">
        <v>70</v>
      </c>
      <c r="G13" s="37">
        <v>231110082119117</v>
      </c>
      <c r="H13" s="13" t="s">
        <v>121</v>
      </c>
      <c r="I13" s="25" t="s">
        <v>126</v>
      </c>
      <c r="J13" s="14" t="s">
        <v>102</v>
      </c>
      <c r="K13" s="40">
        <v>405</v>
      </c>
      <c r="L13" s="35">
        <f t="shared" si="0"/>
        <v>39850</v>
      </c>
      <c r="M13" s="34">
        <v>16139250</v>
      </c>
    </row>
    <row r="14" spans="1:14" ht="30">
      <c r="A14" s="7">
        <f t="shared" si="1"/>
        <v>9</v>
      </c>
      <c r="B14" s="6" t="s">
        <v>232</v>
      </c>
      <c r="C14" s="36" t="s">
        <v>115</v>
      </c>
      <c r="D14" s="30" t="s">
        <v>27</v>
      </c>
      <c r="E14" s="6" t="s">
        <v>103</v>
      </c>
      <c r="F14" s="14" t="s">
        <v>71</v>
      </c>
      <c r="G14" s="37">
        <v>231110082086636</v>
      </c>
      <c r="H14" s="13" t="s">
        <v>48</v>
      </c>
      <c r="I14" s="25" t="s">
        <v>55</v>
      </c>
      <c r="J14" s="14" t="s">
        <v>44</v>
      </c>
      <c r="K14" s="40">
        <v>20</v>
      </c>
      <c r="L14" s="35">
        <f t="shared" si="0"/>
        <v>22900</v>
      </c>
      <c r="M14" s="34">
        <v>458000</v>
      </c>
    </row>
    <row r="15" spans="1:14" ht="30">
      <c r="A15" s="7">
        <f t="shared" si="1"/>
        <v>10</v>
      </c>
      <c r="B15" s="6" t="s">
        <v>232</v>
      </c>
      <c r="C15" s="36" t="s">
        <v>116</v>
      </c>
      <c r="D15" s="30" t="s">
        <v>27</v>
      </c>
      <c r="E15" s="6" t="s">
        <v>103</v>
      </c>
      <c r="F15" s="14" t="s">
        <v>72</v>
      </c>
      <c r="G15" s="37">
        <v>231110082087190</v>
      </c>
      <c r="H15" s="13" t="s">
        <v>59</v>
      </c>
      <c r="I15" s="25" t="s">
        <v>56</v>
      </c>
      <c r="J15" s="14" t="s">
        <v>44</v>
      </c>
      <c r="K15" s="40">
        <v>5</v>
      </c>
      <c r="L15" s="35">
        <f t="shared" si="0"/>
        <v>180000</v>
      </c>
      <c r="M15" s="34">
        <v>900000</v>
      </c>
    </row>
    <row r="16" spans="1:14">
      <c r="A16" s="7">
        <v>11</v>
      </c>
      <c r="B16" s="6" t="s">
        <v>232</v>
      </c>
      <c r="C16" s="36" t="s">
        <v>45</v>
      </c>
      <c r="D16" s="30" t="s">
        <v>27</v>
      </c>
      <c r="E16" s="6" t="s">
        <v>103</v>
      </c>
      <c r="F16" s="14" t="s">
        <v>73</v>
      </c>
      <c r="G16" s="37">
        <v>231110082064673</v>
      </c>
      <c r="H16" s="13" t="s">
        <v>124</v>
      </c>
      <c r="I16" s="25" t="s">
        <v>129</v>
      </c>
      <c r="J16" s="14" t="s">
        <v>44</v>
      </c>
      <c r="K16" s="40">
        <v>100</v>
      </c>
      <c r="L16" s="35">
        <f t="shared" si="0"/>
        <v>25000</v>
      </c>
      <c r="M16" s="34">
        <v>2500000</v>
      </c>
    </row>
    <row r="17" spans="1:13" ht="30">
      <c r="A17" s="7">
        <f t="shared" si="1"/>
        <v>12</v>
      </c>
      <c r="B17" s="6" t="s">
        <v>232</v>
      </c>
      <c r="C17" s="36" t="s">
        <v>117</v>
      </c>
      <c r="D17" s="30" t="s">
        <v>27</v>
      </c>
      <c r="E17" s="6" t="s">
        <v>103</v>
      </c>
      <c r="F17" s="14" t="s">
        <v>74</v>
      </c>
      <c r="G17" s="37">
        <v>231110082026185</v>
      </c>
      <c r="H17" s="13" t="s">
        <v>48</v>
      </c>
      <c r="I17" s="25" t="s">
        <v>55</v>
      </c>
      <c r="J17" s="14" t="s">
        <v>44</v>
      </c>
      <c r="K17" s="40">
        <v>10</v>
      </c>
      <c r="L17" s="35">
        <f t="shared" si="0"/>
        <v>68500</v>
      </c>
      <c r="M17" s="34">
        <v>685000</v>
      </c>
    </row>
    <row r="18" spans="1:13" ht="30">
      <c r="A18" s="7">
        <f t="shared" si="1"/>
        <v>13</v>
      </c>
      <c r="B18" s="6" t="s">
        <v>232</v>
      </c>
      <c r="C18" s="36" t="s">
        <v>118</v>
      </c>
      <c r="D18" s="30" t="s">
        <v>27</v>
      </c>
      <c r="E18" s="6" t="s">
        <v>103</v>
      </c>
      <c r="F18" s="14" t="s">
        <v>75</v>
      </c>
      <c r="G18" s="37">
        <v>231110082026205</v>
      </c>
      <c r="H18" s="13" t="s">
        <v>48</v>
      </c>
      <c r="I18" s="25" t="s">
        <v>55</v>
      </c>
      <c r="J18" s="14" t="s">
        <v>44</v>
      </c>
      <c r="K18" s="40">
        <v>20</v>
      </c>
      <c r="L18" s="35">
        <f t="shared" si="0"/>
        <v>65800</v>
      </c>
      <c r="M18" s="34">
        <v>1316000</v>
      </c>
    </row>
    <row r="19" spans="1:13" ht="30">
      <c r="A19" s="7">
        <f t="shared" si="1"/>
        <v>14</v>
      </c>
      <c r="B19" s="6" t="s">
        <v>232</v>
      </c>
      <c r="C19" s="36" t="s">
        <v>119</v>
      </c>
      <c r="D19" s="30" t="s">
        <v>27</v>
      </c>
      <c r="E19" s="6" t="s">
        <v>103</v>
      </c>
      <c r="F19" s="14" t="s">
        <v>76</v>
      </c>
      <c r="G19" s="37">
        <v>231110082027618</v>
      </c>
      <c r="H19" s="13" t="s">
        <v>125</v>
      </c>
      <c r="I19" s="25" t="s">
        <v>130</v>
      </c>
      <c r="J19" s="14" t="s">
        <v>44</v>
      </c>
      <c r="K19" s="40">
        <v>2</v>
      </c>
      <c r="L19" s="35">
        <f t="shared" si="0"/>
        <v>208000</v>
      </c>
      <c r="M19" s="34">
        <v>416000</v>
      </c>
    </row>
    <row r="20" spans="1:13">
      <c r="A20" s="7">
        <f t="shared" si="1"/>
        <v>15</v>
      </c>
      <c r="B20" s="6" t="s">
        <v>232</v>
      </c>
      <c r="C20" s="36" t="s">
        <v>120</v>
      </c>
      <c r="D20" s="30" t="s">
        <v>27</v>
      </c>
      <c r="E20" s="6" t="s">
        <v>103</v>
      </c>
      <c r="F20" s="14" t="s">
        <v>77</v>
      </c>
      <c r="G20" s="37">
        <v>231110081999413</v>
      </c>
      <c r="H20" s="13" t="s">
        <v>52</v>
      </c>
      <c r="I20" s="25" t="s">
        <v>46</v>
      </c>
      <c r="J20" s="14" t="s">
        <v>44</v>
      </c>
      <c r="K20" s="40">
        <v>50</v>
      </c>
      <c r="L20" s="35">
        <f t="shared" si="0"/>
        <v>3800</v>
      </c>
      <c r="M20" s="34">
        <v>190000</v>
      </c>
    </row>
    <row r="21" spans="1:13">
      <c r="A21" s="7">
        <f t="shared" si="1"/>
        <v>16</v>
      </c>
      <c r="B21" s="6" t="s">
        <v>232</v>
      </c>
      <c r="C21" s="36" t="s">
        <v>132</v>
      </c>
      <c r="D21" s="30" t="s">
        <v>49</v>
      </c>
      <c r="E21" s="6" t="s">
        <v>103</v>
      </c>
      <c r="F21" s="14" t="s">
        <v>78</v>
      </c>
      <c r="G21" s="37">
        <v>231110082295587</v>
      </c>
      <c r="H21" s="13" t="s">
        <v>53</v>
      </c>
      <c r="I21" s="25">
        <v>306894560</v>
      </c>
      <c r="J21" s="14" t="s">
        <v>191</v>
      </c>
      <c r="K21" s="40">
        <v>174</v>
      </c>
      <c r="L21" s="35">
        <f t="shared" si="0"/>
        <v>21000</v>
      </c>
      <c r="M21" s="34">
        <v>3654000</v>
      </c>
    </row>
    <row r="22" spans="1:13">
      <c r="A22" s="7">
        <f t="shared" si="1"/>
        <v>17</v>
      </c>
      <c r="B22" s="6" t="s">
        <v>232</v>
      </c>
      <c r="C22" s="36" t="s">
        <v>133</v>
      </c>
      <c r="D22" s="30" t="s">
        <v>49</v>
      </c>
      <c r="E22" s="6" t="s">
        <v>103</v>
      </c>
      <c r="F22" s="14" t="s">
        <v>79</v>
      </c>
      <c r="G22" s="37">
        <v>231110082295704</v>
      </c>
      <c r="H22" s="13" t="s">
        <v>170</v>
      </c>
      <c r="I22" s="25">
        <v>307656634</v>
      </c>
      <c r="J22" s="14" t="s">
        <v>44</v>
      </c>
      <c r="K22" s="40">
        <v>200</v>
      </c>
      <c r="L22" s="35">
        <f t="shared" si="0"/>
        <v>12000</v>
      </c>
      <c r="M22" s="34">
        <v>2400000</v>
      </c>
    </row>
    <row r="23" spans="1:13">
      <c r="A23" s="7">
        <f t="shared" si="1"/>
        <v>18</v>
      </c>
      <c r="B23" s="6" t="s">
        <v>232</v>
      </c>
      <c r="C23" s="36" t="s">
        <v>134</v>
      </c>
      <c r="D23" s="30" t="s">
        <v>49</v>
      </c>
      <c r="E23" s="6" t="s">
        <v>103</v>
      </c>
      <c r="F23" s="14" t="s">
        <v>80</v>
      </c>
      <c r="G23" s="37">
        <v>231110082296139</v>
      </c>
      <c r="H23" s="13" t="s">
        <v>171</v>
      </c>
      <c r="I23" s="25">
        <v>304976863</v>
      </c>
      <c r="J23" s="14" t="s">
        <v>44</v>
      </c>
      <c r="K23" s="40">
        <v>600</v>
      </c>
      <c r="L23" s="35">
        <f t="shared" si="0"/>
        <v>1300</v>
      </c>
      <c r="M23" s="34">
        <v>780000</v>
      </c>
    </row>
    <row r="24" spans="1:13" ht="30">
      <c r="A24" s="7">
        <f t="shared" si="1"/>
        <v>19</v>
      </c>
      <c r="B24" s="6" t="s">
        <v>232</v>
      </c>
      <c r="C24" s="36" t="s">
        <v>135</v>
      </c>
      <c r="D24" s="30" t="s">
        <v>49</v>
      </c>
      <c r="E24" s="6" t="s">
        <v>103</v>
      </c>
      <c r="F24" s="14" t="s">
        <v>81</v>
      </c>
      <c r="G24" s="37">
        <v>231110082310101</v>
      </c>
      <c r="H24" s="13" t="s">
        <v>172</v>
      </c>
      <c r="I24" s="25">
        <v>303018986</v>
      </c>
      <c r="J24" s="14" t="s">
        <v>44</v>
      </c>
      <c r="K24" s="40">
        <v>680</v>
      </c>
      <c r="L24" s="35">
        <f t="shared" si="0"/>
        <v>19000</v>
      </c>
      <c r="M24" s="34">
        <v>12920000</v>
      </c>
    </row>
    <row r="25" spans="1:13" ht="30">
      <c r="A25" s="7">
        <f t="shared" si="1"/>
        <v>20</v>
      </c>
      <c r="B25" s="6" t="s">
        <v>232</v>
      </c>
      <c r="C25" s="36" t="s">
        <v>136</v>
      </c>
      <c r="D25" s="30" t="s">
        <v>49</v>
      </c>
      <c r="E25" s="6" t="s">
        <v>103</v>
      </c>
      <c r="F25" s="14" t="s">
        <v>82</v>
      </c>
      <c r="G25" s="37">
        <v>231110082245203</v>
      </c>
      <c r="H25" s="13" t="s">
        <v>173</v>
      </c>
      <c r="I25" s="38">
        <v>32104800480015</v>
      </c>
      <c r="J25" s="14" t="s">
        <v>44</v>
      </c>
      <c r="K25" s="40">
        <v>1</v>
      </c>
      <c r="L25" s="35">
        <f t="shared" si="0"/>
        <v>900000</v>
      </c>
      <c r="M25" s="34">
        <v>900000</v>
      </c>
    </row>
    <row r="26" spans="1:13" ht="45">
      <c r="A26" s="7">
        <f t="shared" si="1"/>
        <v>21</v>
      </c>
      <c r="B26" s="6" t="s">
        <v>232</v>
      </c>
      <c r="C26" s="36" t="s">
        <v>137</v>
      </c>
      <c r="D26" s="30" t="s">
        <v>49</v>
      </c>
      <c r="E26" s="6" t="s">
        <v>103</v>
      </c>
      <c r="F26" s="14" t="s">
        <v>83</v>
      </c>
      <c r="G26" s="37">
        <v>231110082248439</v>
      </c>
      <c r="H26" s="13" t="s">
        <v>174</v>
      </c>
      <c r="I26" s="25" t="s">
        <v>153</v>
      </c>
      <c r="J26" s="14" t="s">
        <v>44</v>
      </c>
      <c r="K26" s="40">
        <v>2</v>
      </c>
      <c r="L26" s="35">
        <f t="shared" si="0"/>
        <v>506500</v>
      </c>
      <c r="M26" s="34">
        <v>1013000</v>
      </c>
    </row>
    <row r="27" spans="1:13">
      <c r="A27" s="7">
        <f t="shared" si="1"/>
        <v>22</v>
      </c>
      <c r="B27" s="6" t="s">
        <v>232</v>
      </c>
      <c r="C27" s="36" t="s">
        <v>138</v>
      </c>
      <c r="D27" s="30" t="s">
        <v>49</v>
      </c>
      <c r="E27" s="6" t="s">
        <v>103</v>
      </c>
      <c r="F27" s="14" t="s">
        <v>84</v>
      </c>
      <c r="G27" s="37">
        <v>231110082235285</v>
      </c>
      <c r="H27" s="13" t="s">
        <v>175</v>
      </c>
      <c r="I27" s="25" t="s">
        <v>154</v>
      </c>
      <c r="J27" s="14" t="s">
        <v>44</v>
      </c>
      <c r="K27" s="40">
        <v>20</v>
      </c>
      <c r="L27" s="35">
        <f t="shared" si="0"/>
        <v>45555</v>
      </c>
      <c r="M27" s="34">
        <v>911100</v>
      </c>
    </row>
    <row r="28" spans="1:13" ht="30">
      <c r="A28" s="7">
        <f t="shared" si="1"/>
        <v>23</v>
      </c>
      <c r="B28" s="6" t="s">
        <v>232</v>
      </c>
      <c r="C28" s="36" t="s">
        <v>139</v>
      </c>
      <c r="D28" s="30" t="s">
        <v>49</v>
      </c>
      <c r="E28" s="6" t="s">
        <v>103</v>
      </c>
      <c r="F28" s="14" t="s">
        <v>85</v>
      </c>
      <c r="G28" s="37">
        <v>231110082237063</v>
      </c>
      <c r="H28" s="13" t="s">
        <v>60</v>
      </c>
      <c r="I28" s="25" t="s">
        <v>61</v>
      </c>
      <c r="J28" s="14" t="s">
        <v>44</v>
      </c>
      <c r="K28" s="40">
        <v>25</v>
      </c>
      <c r="L28" s="35">
        <f t="shared" si="0"/>
        <v>49000</v>
      </c>
      <c r="M28" s="34">
        <v>1225000</v>
      </c>
    </row>
    <row r="29" spans="1:13" ht="30">
      <c r="A29" s="7">
        <f t="shared" si="1"/>
        <v>24</v>
      </c>
      <c r="B29" s="6" t="s">
        <v>232</v>
      </c>
      <c r="C29" s="36" t="s">
        <v>62</v>
      </c>
      <c r="D29" s="30" t="s">
        <v>49</v>
      </c>
      <c r="E29" s="6" t="s">
        <v>103</v>
      </c>
      <c r="F29" s="14" t="s">
        <v>86</v>
      </c>
      <c r="G29" s="37">
        <v>231110082237190</v>
      </c>
      <c r="H29" s="13" t="s">
        <v>176</v>
      </c>
      <c r="I29" s="25" t="s">
        <v>155</v>
      </c>
      <c r="J29" s="14" t="s">
        <v>58</v>
      </c>
      <c r="K29" s="40">
        <v>200</v>
      </c>
      <c r="L29" s="35">
        <f t="shared" si="0"/>
        <v>3300</v>
      </c>
      <c r="M29" s="34">
        <v>660000</v>
      </c>
    </row>
    <row r="30" spans="1:13">
      <c r="A30" s="7">
        <f t="shared" si="1"/>
        <v>25</v>
      </c>
      <c r="B30" s="6" t="s">
        <v>232</v>
      </c>
      <c r="C30" s="36" t="s">
        <v>54</v>
      </c>
      <c r="D30" s="30" t="s">
        <v>49</v>
      </c>
      <c r="E30" s="6" t="s">
        <v>103</v>
      </c>
      <c r="F30" s="14" t="s">
        <v>87</v>
      </c>
      <c r="G30" s="37">
        <v>231110082237319</v>
      </c>
      <c r="H30" s="13" t="s">
        <v>177</v>
      </c>
      <c r="I30" s="25" t="s">
        <v>156</v>
      </c>
      <c r="J30" s="14" t="s">
        <v>44</v>
      </c>
      <c r="K30" s="40">
        <v>100</v>
      </c>
      <c r="L30" s="35">
        <f t="shared" si="0"/>
        <v>5000</v>
      </c>
      <c r="M30" s="34">
        <v>500000</v>
      </c>
    </row>
    <row r="31" spans="1:13">
      <c r="A31" s="7">
        <f t="shared" si="1"/>
        <v>26</v>
      </c>
      <c r="B31" s="6" t="s">
        <v>232</v>
      </c>
      <c r="C31" s="36" t="s">
        <v>140</v>
      </c>
      <c r="D31" s="30" t="s">
        <v>49</v>
      </c>
      <c r="E31" s="6" t="s">
        <v>103</v>
      </c>
      <c r="F31" s="14" t="s">
        <v>88</v>
      </c>
      <c r="G31" s="37">
        <v>231110082236952</v>
      </c>
      <c r="H31" s="13" t="s">
        <v>178</v>
      </c>
      <c r="I31" s="25" t="s">
        <v>157</v>
      </c>
      <c r="J31" s="14" t="s">
        <v>57</v>
      </c>
      <c r="K31" s="40">
        <v>7</v>
      </c>
      <c r="L31" s="35">
        <f t="shared" si="0"/>
        <v>69800</v>
      </c>
      <c r="M31" s="34">
        <v>488600</v>
      </c>
    </row>
    <row r="32" spans="1:13">
      <c r="A32" s="7">
        <f t="shared" si="1"/>
        <v>27</v>
      </c>
      <c r="B32" s="6" t="s">
        <v>232</v>
      </c>
      <c r="C32" s="36" t="s">
        <v>141</v>
      </c>
      <c r="D32" s="30" t="s">
        <v>49</v>
      </c>
      <c r="E32" s="6" t="s">
        <v>103</v>
      </c>
      <c r="F32" s="14" t="s">
        <v>89</v>
      </c>
      <c r="G32" s="37">
        <v>231110082232003</v>
      </c>
      <c r="H32" s="13" t="s">
        <v>179</v>
      </c>
      <c r="I32" s="25" t="s">
        <v>158</v>
      </c>
      <c r="J32" s="14" t="s">
        <v>44</v>
      </c>
      <c r="K32" s="40">
        <v>30</v>
      </c>
      <c r="L32" s="35">
        <f t="shared" si="0"/>
        <v>159997</v>
      </c>
      <c r="M32" s="34">
        <v>4799910</v>
      </c>
    </row>
    <row r="33" spans="1:13">
      <c r="A33" s="7">
        <f t="shared" si="1"/>
        <v>28</v>
      </c>
      <c r="B33" s="6" t="s">
        <v>232</v>
      </c>
      <c r="C33" s="36" t="s">
        <v>142</v>
      </c>
      <c r="D33" s="30" t="s">
        <v>49</v>
      </c>
      <c r="E33" s="6" t="s">
        <v>103</v>
      </c>
      <c r="F33" s="14" t="s">
        <v>90</v>
      </c>
      <c r="G33" s="37">
        <v>231110082187398</v>
      </c>
      <c r="H33" s="13" t="s">
        <v>180</v>
      </c>
      <c r="I33" s="25" t="s">
        <v>159</v>
      </c>
      <c r="J33" s="14" t="s">
        <v>58</v>
      </c>
      <c r="K33" s="40">
        <v>45</v>
      </c>
      <c r="L33" s="39">
        <f t="shared" si="0"/>
        <v>164444</v>
      </c>
      <c r="M33" s="34">
        <v>7399980</v>
      </c>
    </row>
    <row r="34" spans="1:13">
      <c r="A34" s="7">
        <f t="shared" si="1"/>
        <v>29</v>
      </c>
      <c r="B34" s="6" t="s">
        <v>232</v>
      </c>
      <c r="C34" s="36" t="s">
        <v>143</v>
      </c>
      <c r="D34" s="30" t="s">
        <v>49</v>
      </c>
      <c r="E34" s="6" t="s">
        <v>103</v>
      </c>
      <c r="F34" s="14" t="s">
        <v>91</v>
      </c>
      <c r="G34" s="37">
        <v>231110082189418</v>
      </c>
      <c r="H34" s="13" t="s">
        <v>181</v>
      </c>
      <c r="I34" s="25" t="s">
        <v>160</v>
      </c>
      <c r="J34" s="14" t="s">
        <v>44</v>
      </c>
      <c r="K34" s="40">
        <v>2</v>
      </c>
      <c r="L34" s="39">
        <f t="shared" si="0"/>
        <v>395000</v>
      </c>
      <c r="M34" s="34">
        <v>790000</v>
      </c>
    </row>
    <row r="35" spans="1:13" ht="30">
      <c r="A35" s="7">
        <f t="shared" si="1"/>
        <v>30</v>
      </c>
      <c r="B35" s="6" t="s">
        <v>232</v>
      </c>
      <c r="C35" s="36" t="s">
        <v>144</v>
      </c>
      <c r="D35" s="30" t="s">
        <v>49</v>
      </c>
      <c r="E35" s="6" t="s">
        <v>103</v>
      </c>
      <c r="F35" s="14" t="s">
        <v>92</v>
      </c>
      <c r="G35" s="37">
        <v>231110082151120</v>
      </c>
      <c r="H35" s="13" t="s">
        <v>182</v>
      </c>
      <c r="I35" s="25" t="s">
        <v>161</v>
      </c>
      <c r="J35" s="14" t="s">
        <v>131</v>
      </c>
      <c r="K35" s="40">
        <v>1</v>
      </c>
      <c r="L35" s="39">
        <f t="shared" si="0"/>
        <v>2350000</v>
      </c>
      <c r="M35" s="34">
        <v>2350000</v>
      </c>
    </row>
    <row r="36" spans="1:13" ht="30">
      <c r="A36" s="7">
        <f t="shared" si="1"/>
        <v>31</v>
      </c>
      <c r="B36" s="6" t="s">
        <v>232</v>
      </c>
      <c r="C36" s="36" t="s">
        <v>145</v>
      </c>
      <c r="D36" s="30" t="s">
        <v>49</v>
      </c>
      <c r="E36" s="6" t="s">
        <v>103</v>
      </c>
      <c r="F36" s="14" t="s">
        <v>93</v>
      </c>
      <c r="G36" s="37">
        <v>231110082148881</v>
      </c>
      <c r="H36" s="13" t="s">
        <v>183</v>
      </c>
      <c r="I36" s="25" t="s">
        <v>162</v>
      </c>
      <c r="J36" s="14" t="s">
        <v>192</v>
      </c>
      <c r="K36" s="40">
        <v>1</v>
      </c>
      <c r="L36" s="39">
        <f t="shared" si="0"/>
        <v>300000</v>
      </c>
      <c r="M36" s="34">
        <v>300000</v>
      </c>
    </row>
    <row r="37" spans="1:13">
      <c r="A37" s="7">
        <f t="shared" si="1"/>
        <v>32</v>
      </c>
      <c r="B37" s="6" t="s">
        <v>232</v>
      </c>
      <c r="C37" s="36" t="s">
        <v>146</v>
      </c>
      <c r="D37" s="30" t="s">
        <v>49</v>
      </c>
      <c r="E37" s="6" t="s">
        <v>103</v>
      </c>
      <c r="F37" s="14" t="s">
        <v>94</v>
      </c>
      <c r="G37" s="37">
        <v>231110082148994</v>
      </c>
      <c r="H37" s="13" t="s">
        <v>184</v>
      </c>
      <c r="I37" s="25" t="s">
        <v>163</v>
      </c>
      <c r="J37" s="14" t="s">
        <v>57</v>
      </c>
      <c r="K37" s="40">
        <v>100</v>
      </c>
      <c r="L37" s="39">
        <f t="shared" si="0"/>
        <v>3999</v>
      </c>
      <c r="M37" s="34">
        <v>399900</v>
      </c>
    </row>
    <row r="38" spans="1:13" ht="30">
      <c r="A38" s="7">
        <f t="shared" si="1"/>
        <v>33</v>
      </c>
      <c r="B38" s="6" t="s">
        <v>232</v>
      </c>
      <c r="C38" s="36" t="s">
        <v>147</v>
      </c>
      <c r="D38" s="30" t="s">
        <v>49</v>
      </c>
      <c r="E38" s="6" t="s">
        <v>103</v>
      </c>
      <c r="F38" s="14" t="s">
        <v>95</v>
      </c>
      <c r="G38" s="37">
        <v>231110082025235</v>
      </c>
      <c r="H38" s="13" t="s">
        <v>185</v>
      </c>
      <c r="I38" s="25" t="s">
        <v>164</v>
      </c>
      <c r="J38" s="14" t="s">
        <v>44</v>
      </c>
      <c r="K38" s="40">
        <v>1</v>
      </c>
      <c r="L38" s="39">
        <f t="shared" si="0"/>
        <v>1600000.01</v>
      </c>
      <c r="M38" s="34">
        <v>1600000.01</v>
      </c>
    </row>
    <row r="39" spans="1:13">
      <c r="A39" s="7">
        <f t="shared" si="1"/>
        <v>34</v>
      </c>
      <c r="B39" s="6" t="s">
        <v>232</v>
      </c>
      <c r="C39" s="36" t="s">
        <v>148</v>
      </c>
      <c r="D39" s="30" t="s">
        <v>49</v>
      </c>
      <c r="E39" s="6" t="s">
        <v>103</v>
      </c>
      <c r="F39" s="14" t="s">
        <v>96</v>
      </c>
      <c r="G39" s="37">
        <v>231110082096230</v>
      </c>
      <c r="H39" s="13" t="s">
        <v>186</v>
      </c>
      <c r="I39" s="25" t="s">
        <v>165</v>
      </c>
      <c r="J39" s="14" t="s">
        <v>44</v>
      </c>
      <c r="K39" s="40">
        <v>1</v>
      </c>
      <c r="L39" s="39">
        <f t="shared" si="0"/>
        <v>13200000</v>
      </c>
      <c r="M39" s="34">
        <v>13200000</v>
      </c>
    </row>
    <row r="40" spans="1:13" ht="45">
      <c r="A40" s="7">
        <f t="shared" si="1"/>
        <v>35</v>
      </c>
      <c r="B40" s="6" t="s">
        <v>232</v>
      </c>
      <c r="C40" s="36" t="s">
        <v>149</v>
      </c>
      <c r="D40" s="30" t="s">
        <v>49</v>
      </c>
      <c r="E40" s="6" t="s">
        <v>103</v>
      </c>
      <c r="F40" s="14" t="s">
        <v>97</v>
      </c>
      <c r="G40" s="37">
        <v>231110082082491</v>
      </c>
      <c r="H40" s="13" t="s">
        <v>187</v>
      </c>
      <c r="I40" s="25" t="s">
        <v>166</v>
      </c>
      <c r="J40" s="14" t="s">
        <v>44</v>
      </c>
      <c r="K40" s="40">
        <v>1</v>
      </c>
      <c r="L40" s="39">
        <f t="shared" si="0"/>
        <v>1090000</v>
      </c>
      <c r="M40" s="34">
        <v>1090000</v>
      </c>
    </row>
    <row r="41" spans="1:13" ht="45">
      <c r="A41" s="7">
        <f t="shared" si="1"/>
        <v>36</v>
      </c>
      <c r="B41" s="6" t="s">
        <v>232</v>
      </c>
      <c r="C41" s="36" t="s">
        <v>150</v>
      </c>
      <c r="D41" s="30" t="s">
        <v>49</v>
      </c>
      <c r="E41" s="6" t="s">
        <v>103</v>
      </c>
      <c r="F41" s="14" t="s">
        <v>98</v>
      </c>
      <c r="G41" s="37">
        <v>231110082061062</v>
      </c>
      <c r="H41" s="13" t="s">
        <v>188</v>
      </c>
      <c r="I41" s="25" t="s">
        <v>167</v>
      </c>
      <c r="J41" s="14" t="s">
        <v>44</v>
      </c>
      <c r="K41" s="40">
        <v>300</v>
      </c>
      <c r="L41" s="39">
        <f t="shared" si="0"/>
        <v>38333.300000000003</v>
      </c>
      <c r="M41" s="34">
        <v>11499990</v>
      </c>
    </row>
    <row r="42" spans="1:13" ht="30">
      <c r="A42" s="7">
        <f t="shared" si="1"/>
        <v>37</v>
      </c>
      <c r="B42" s="6" t="s">
        <v>232</v>
      </c>
      <c r="C42" s="36" t="s">
        <v>151</v>
      </c>
      <c r="D42" s="30" t="s">
        <v>49</v>
      </c>
      <c r="E42" s="6" t="s">
        <v>103</v>
      </c>
      <c r="F42" s="14" t="s">
        <v>99</v>
      </c>
      <c r="G42" s="37">
        <v>231110082027641</v>
      </c>
      <c r="H42" s="13" t="s">
        <v>48</v>
      </c>
      <c r="I42" s="25" t="s">
        <v>55</v>
      </c>
      <c r="J42" s="14" t="s">
        <v>44</v>
      </c>
      <c r="K42" s="40">
        <v>30</v>
      </c>
      <c r="L42" s="39">
        <f t="shared" si="0"/>
        <v>36980</v>
      </c>
      <c r="M42" s="34">
        <v>1109400</v>
      </c>
    </row>
    <row r="43" spans="1:13">
      <c r="A43" s="7">
        <f t="shared" si="1"/>
        <v>38</v>
      </c>
      <c r="B43" s="6" t="s">
        <v>232</v>
      </c>
      <c r="C43" s="36" t="s">
        <v>152</v>
      </c>
      <c r="D43" s="30" t="s">
        <v>49</v>
      </c>
      <c r="E43" s="6" t="s">
        <v>103</v>
      </c>
      <c r="F43" s="14" t="s">
        <v>100</v>
      </c>
      <c r="G43" s="37">
        <v>231110081999540</v>
      </c>
      <c r="H43" s="13" t="s">
        <v>189</v>
      </c>
      <c r="I43" s="25" t="s">
        <v>168</v>
      </c>
      <c r="J43" s="14" t="s">
        <v>44</v>
      </c>
      <c r="K43" s="40">
        <v>600</v>
      </c>
      <c r="L43" s="39">
        <f t="shared" si="0"/>
        <v>1520</v>
      </c>
      <c r="M43" s="34">
        <v>912000</v>
      </c>
    </row>
    <row r="44" spans="1:13" ht="30">
      <c r="A44" s="7">
        <f t="shared" si="1"/>
        <v>39</v>
      </c>
      <c r="B44" s="6" t="s">
        <v>232</v>
      </c>
      <c r="C44" s="36" t="s">
        <v>152</v>
      </c>
      <c r="D44" s="30" t="s">
        <v>49</v>
      </c>
      <c r="E44" s="6" t="s">
        <v>103</v>
      </c>
      <c r="F44" s="14" t="s">
        <v>101</v>
      </c>
      <c r="G44" s="37">
        <v>231110082000384</v>
      </c>
      <c r="H44" s="13" t="s">
        <v>190</v>
      </c>
      <c r="I44" s="25" t="s">
        <v>169</v>
      </c>
      <c r="J44" s="14" t="s">
        <v>44</v>
      </c>
      <c r="K44" s="40">
        <v>2200</v>
      </c>
      <c r="L44" s="39">
        <f t="shared" si="0"/>
        <v>2750</v>
      </c>
      <c r="M44" s="34">
        <v>6050000</v>
      </c>
    </row>
    <row r="45" spans="1:13">
      <c r="A45" s="8"/>
      <c r="B45" s="8"/>
      <c r="C45" s="8"/>
      <c r="D45" s="8"/>
      <c r="E45" s="8"/>
      <c r="F45" s="8"/>
      <c r="G45" s="8"/>
      <c r="H45" s="9"/>
      <c r="I45" s="10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9"/>
      <c r="I46" s="10"/>
      <c r="J46" s="8"/>
      <c r="K46" s="8"/>
      <c r="L46" s="8"/>
      <c r="M46" s="8"/>
    </row>
    <row r="47" spans="1:13">
      <c r="A47" s="8"/>
      <c r="B47" s="8"/>
      <c r="C47" s="8"/>
      <c r="D47" s="8"/>
      <c r="E47" s="8"/>
      <c r="F47" s="8"/>
      <c r="G47" s="8"/>
      <c r="H47" s="9"/>
      <c r="I47" s="10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9"/>
      <c r="I48" s="10"/>
      <c r="J48" s="8"/>
      <c r="K48" s="8"/>
      <c r="L48" s="8"/>
      <c r="M48" s="8"/>
    </row>
    <row r="49" spans="1:13">
      <c r="A49" s="8"/>
      <c r="B49" s="8"/>
      <c r="C49" s="8"/>
      <c r="D49" s="8"/>
      <c r="E49" s="8"/>
      <c r="F49" s="8"/>
      <c r="G49" s="8"/>
      <c r="H49" s="9"/>
      <c r="I49" s="10"/>
      <c r="J49" s="8"/>
      <c r="K49" s="8"/>
      <c r="L49" s="8"/>
      <c r="M49" s="8"/>
    </row>
    <row r="50" spans="1:13">
      <c r="A50" s="8"/>
      <c r="B50" s="8"/>
      <c r="C50" s="8"/>
      <c r="D50" s="8"/>
      <c r="E50" s="8"/>
      <c r="F50" s="8"/>
      <c r="G50" s="8"/>
      <c r="H50" s="9"/>
      <c r="I50" s="10"/>
      <c r="J50" s="8"/>
      <c r="K50" s="8"/>
      <c r="L50" s="8"/>
      <c r="M50" s="8"/>
    </row>
    <row r="51" spans="1:13">
      <c r="A51" s="8"/>
      <c r="B51" s="8"/>
      <c r="C51" s="8"/>
      <c r="D51" s="8"/>
      <c r="E51" s="8"/>
      <c r="F51" s="8"/>
      <c r="G51" s="8"/>
      <c r="H51" s="9"/>
      <c r="I51" s="10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9"/>
      <c r="I52" s="10"/>
      <c r="J52" s="8"/>
      <c r="K52" s="8"/>
      <c r="L52" s="8"/>
      <c r="M52" s="8"/>
    </row>
    <row r="53" spans="1:13">
      <c r="A53" s="8"/>
      <c r="B53" s="8"/>
      <c r="C53" s="8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8"/>
      <c r="G164" s="8"/>
      <c r="H164" s="9"/>
      <c r="I164" s="10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8"/>
      <c r="G165" s="8"/>
      <c r="H165" s="9"/>
      <c r="I165" s="10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8"/>
      <c r="G166" s="8"/>
      <c r="H166" s="9"/>
      <c r="I166" s="10"/>
      <c r="J166" s="8"/>
      <c r="K166" s="8"/>
      <c r="L166" s="8"/>
      <c r="M166" s="8"/>
    </row>
  </sheetData>
  <autoFilter ref="A5:M29">
    <filterColumn colId="1">
      <filters>
        <filter val="4 квартал 2021 год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167"/>
  <sheetViews>
    <sheetView zoomScaleNormal="100" zoomScaleSheetLayoutView="85" workbookViewId="0">
      <pane ySplit="5" topLeftCell="A37" activePane="bottomLeft" state="frozen"/>
      <selection activeCell="D13" sqref="D13"/>
      <selection pane="bottomLeft" activeCell="B7" sqref="B7:B44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1" customWidth="1"/>
    <col min="4" max="4" width="45.7109375" style="1" bestFit="1" customWidth="1"/>
    <col min="5" max="5" width="22.42578125" style="1" bestFit="1" customWidth="1"/>
    <col min="6" max="6" width="15.7109375" style="1" hidden="1" customWidth="1"/>
    <col min="7" max="7" width="16.42578125" style="1" bestFit="1" customWidth="1"/>
    <col min="8" max="8" width="34" style="5" customWidth="1"/>
    <col min="9" max="9" width="17.5703125" style="11" customWidth="1"/>
    <col min="10" max="11" width="22.8554687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18.75">
      <c r="A2" s="46" t="s">
        <v>233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30.75" customHeight="1" thickBot="1">
      <c r="A3" s="2"/>
      <c r="B3" s="2"/>
      <c r="C3" s="24"/>
      <c r="D3" s="2"/>
      <c r="E3" s="2"/>
      <c r="F3" s="2"/>
      <c r="G3" s="2"/>
      <c r="H3" s="3"/>
      <c r="I3" s="3"/>
      <c r="J3" s="2"/>
      <c r="K3" s="2"/>
      <c r="L3" s="2"/>
      <c r="M3" s="4"/>
    </row>
    <row r="4" spans="1:14">
      <c r="A4" s="64" t="s">
        <v>28</v>
      </c>
      <c r="B4" s="59" t="s">
        <v>29</v>
      </c>
      <c r="C4" s="71" t="s">
        <v>30</v>
      </c>
      <c r="D4" s="64" t="s">
        <v>31</v>
      </c>
      <c r="E4" s="59" t="s">
        <v>32</v>
      </c>
      <c r="F4" s="59" t="s">
        <v>33</v>
      </c>
      <c r="G4" s="61" t="s">
        <v>34</v>
      </c>
      <c r="H4" s="73" t="s">
        <v>35</v>
      </c>
      <c r="I4" s="74"/>
      <c r="J4" s="59" t="s">
        <v>36</v>
      </c>
      <c r="K4" s="59" t="s">
        <v>37</v>
      </c>
      <c r="L4" s="59" t="s">
        <v>38</v>
      </c>
      <c r="M4" s="61" t="s">
        <v>109</v>
      </c>
    </row>
    <row r="5" spans="1:14" ht="43.5" customHeight="1">
      <c r="A5" s="70"/>
      <c r="B5" s="68"/>
      <c r="C5" s="72"/>
      <c r="D5" s="70"/>
      <c r="E5" s="68"/>
      <c r="F5" s="68"/>
      <c r="G5" s="69"/>
      <c r="H5" s="32" t="s">
        <v>39</v>
      </c>
      <c r="I5" s="33" t="s">
        <v>40</v>
      </c>
      <c r="J5" s="68"/>
      <c r="K5" s="68"/>
      <c r="L5" s="68"/>
      <c r="M5" s="69"/>
    </row>
    <row r="6" spans="1:14" ht="23.25" customHeight="1">
      <c r="A6" s="7">
        <v>1</v>
      </c>
      <c r="B6" s="6" t="s">
        <v>234</v>
      </c>
      <c r="C6" s="36" t="s">
        <v>196</v>
      </c>
      <c r="D6" s="30" t="s">
        <v>228</v>
      </c>
      <c r="E6" s="6" t="s">
        <v>41</v>
      </c>
      <c r="F6" s="14" t="s">
        <v>63</v>
      </c>
      <c r="G6" s="37">
        <v>231110082298969</v>
      </c>
      <c r="H6" s="13" t="s">
        <v>121</v>
      </c>
      <c r="I6" s="25" t="s">
        <v>126</v>
      </c>
      <c r="J6" s="14" t="s">
        <v>106</v>
      </c>
      <c r="K6" s="40">
        <v>100</v>
      </c>
      <c r="L6" s="35">
        <f>+M6/K6</f>
        <v>38450</v>
      </c>
      <c r="M6" s="34">
        <v>3845000</v>
      </c>
      <c r="N6" s="23"/>
    </row>
    <row r="7" spans="1:14">
      <c r="A7" s="7">
        <f>+A6+1</f>
        <v>2</v>
      </c>
      <c r="B7" s="6" t="s">
        <v>234</v>
      </c>
      <c r="C7" s="36" t="s">
        <v>196</v>
      </c>
      <c r="D7" s="30" t="s">
        <v>228</v>
      </c>
      <c r="E7" s="6" t="s">
        <v>41</v>
      </c>
      <c r="F7" s="14" t="s">
        <v>64</v>
      </c>
      <c r="G7" s="37">
        <v>231110082298977</v>
      </c>
      <c r="H7" s="13" t="s">
        <v>122</v>
      </c>
      <c r="I7" s="25" t="s">
        <v>127</v>
      </c>
      <c r="J7" s="14" t="s">
        <v>106</v>
      </c>
      <c r="K7" s="40">
        <v>20</v>
      </c>
      <c r="L7" s="35">
        <f t="shared" ref="L7:L44" si="0">+M7/K7</f>
        <v>67000</v>
      </c>
      <c r="M7" s="34">
        <v>1340000</v>
      </c>
    </row>
    <row r="8" spans="1:14" ht="30">
      <c r="A8" s="7">
        <f t="shared" ref="A8:A44" si="1">+A7+1</f>
        <v>3</v>
      </c>
      <c r="B8" s="6" t="s">
        <v>234</v>
      </c>
      <c r="C8" s="36" t="s">
        <v>197</v>
      </c>
      <c r="D8" s="30" t="s">
        <v>228</v>
      </c>
      <c r="E8" s="6" t="s">
        <v>41</v>
      </c>
      <c r="F8" s="14" t="s">
        <v>65</v>
      </c>
      <c r="G8" s="37">
        <v>231110082310435</v>
      </c>
      <c r="H8" s="13" t="s">
        <v>123</v>
      </c>
      <c r="I8" s="25" t="s">
        <v>128</v>
      </c>
      <c r="J8" s="14" t="s">
        <v>43</v>
      </c>
      <c r="K8" s="40">
        <v>1770</v>
      </c>
      <c r="L8" s="35">
        <f t="shared" si="0"/>
        <v>20414</v>
      </c>
      <c r="M8" s="34">
        <v>36132780</v>
      </c>
    </row>
    <row r="9" spans="1:14" ht="30">
      <c r="A9" s="7">
        <f t="shared" si="1"/>
        <v>4</v>
      </c>
      <c r="B9" s="6" t="s">
        <v>234</v>
      </c>
      <c r="C9" s="36" t="s">
        <v>198</v>
      </c>
      <c r="D9" s="30" t="s">
        <v>228</v>
      </c>
      <c r="E9" s="6" t="s">
        <v>41</v>
      </c>
      <c r="F9" s="14" t="s">
        <v>66</v>
      </c>
      <c r="G9" s="37">
        <v>231110082163649</v>
      </c>
      <c r="H9" s="13" t="s">
        <v>48</v>
      </c>
      <c r="I9" s="25" t="s">
        <v>55</v>
      </c>
      <c r="J9" s="14" t="s">
        <v>58</v>
      </c>
      <c r="K9" s="40">
        <v>40</v>
      </c>
      <c r="L9" s="35">
        <f t="shared" si="0"/>
        <v>33800</v>
      </c>
      <c r="M9" s="34">
        <v>1352000</v>
      </c>
    </row>
    <row r="10" spans="1:14" ht="30">
      <c r="A10" s="7">
        <f t="shared" si="1"/>
        <v>5</v>
      </c>
      <c r="B10" s="6" t="s">
        <v>234</v>
      </c>
      <c r="C10" s="36" t="s">
        <v>199</v>
      </c>
      <c r="D10" s="30" t="s">
        <v>228</v>
      </c>
      <c r="E10" s="6" t="s">
        <v>41</v>
      </c>
      <c r="F10" s="14" t="s">
        <v>67</v>
      </c>
      <c r="G10" s="37">
        <v>231110082164024</v>
      </c>
      <c r="H10" s="13" t="s">
        <v>48</v>
      </c>
      <c r="I10" s="25" t="s">
        <v>55</v>
      </c>
      <c r="J10" s="14" t="s">
        <v>51</v>
      </c>
      <c r="K10" s="40">
        <v>25</v>
      </c>
      <c r="L10" s="35">
        <f t="shared" si="0"/>
        <v>48000</v>
      </c>
      <c r="M10" s="34">
        <v>1200000</v>
      </c>
    </row>
    <row r="11" spans="1:14">
      <c r="A11" s="7">
        <f t="shared" si="1"/>
        <v>6</v>
      </c>
      <c r="B11" s="6" t="s">
        <v>234</v>
      </c>
      <c r="C11" s="36" t="s">
        <v>200</v>
      </c>
      <c r="D11" s="30" t="s">
        <v>228</v>
      </c>
      <c r="E11" s="6" t="s">
        <v>41</v>
      </c>
      <c r="F11" s="14" t="s">
        <v>68</v>
      </c>
      <c r="G11" s="37">
        <v>231110082147933</v>
      </c>
      <c r="H11" s="13" t="s">
        <v>52</v>
      </c>
      <c r="I11" s="25" t="s">
        <v>46</v>
      </c>
      <c r="J11" s="14" t="s">
        <v>43</v>
      </c>
      <c r="K11" s="40">
        <v>10</v>
      </c>
      <c r="L11" s="35">
        <f t="shared" si="0"/>
        <v>20000</v>
      </c>
      <c r="M11" s="34">
        <v>200000</v>
      </c>
      <c r="N11" s="12"/>
    </row>
    <row r="12" spans="1:14" ht="30">
      <c r="A12" s="7">
        <f t="shared" si="1"/>
        <v>7</v>
      </c>
      <c r="B12" s="6" t="s">
        <v>234</v>
      </c>
      <c r="C12" s="36" t="s">
        <v>198</v>
      </c>
      <c r="D12" s="30" t="s">
        <v>228</v>
      </c>
      <c r="E12" s="6" t="s">
        <v>41</v>
      </c>
      <c r="F12" s="14" t="s">
        <v>69</v>
      </c>
      <c r="G12" s="37">
        <v>231110082133552</v>
      </c>
      <c r="H12" s="13" t="s">
        <v>48</v>
      </c>
      <c r="I12" s="25" t="s">
        <v>55</v>
      </c>
      <c r="J12" s="14" t="s">
        <v>58</v>
      </c>
      <c r="K12" s="40">
        <v>40</v>
      </c>
      <c r="L12" s="35">
        <f t="shared" si="0"/>
        <v>29500</v>
      </c>
      <c r="M12" s="34">
        <v>1180000</v>
      </c>
    </row>
    <row r="13" spans="1:14">
      <c r="A13" s="7">
        <f t="shared" si="1"/>
        <v>8</v>
      </c>
      <c r="B13" s="6" t="s">
        <v>234</v>
      </c>
      <c r="C13" s="36" t="s">
        <v>196</v>
      </c>
      <c r="D13" s="30" t="s">
        <v>228</v>
      </c>
      <c r="E13" s="6" t="s">
        <v>41</v>
      </c>
      <c r="F13" s="14" t="s">
        <v>70</v>
      </c>
      <c r="G13" s="37">
        <v>231110082119117</v>
      </c>
      <c r="H13" s="13" t="s">
        <v>121</v>
      </c>
      <c r="I13" s="25" t="s">
        <v>126</v>
      </c>
      <c r="J13" s="14" t="s">
        <v>106</v>
      </c>
      <c r="K13" s="40">
        <v>405</v>
      </c>
      <c r="L13" s="35">
        <f t="shared" si="0"/>
        <v>39850</v>
      </c>
      <c r="M13" s="34">
        <v>16139250</v>
      </c>
    </row>
    <row r="14" spans="1:14" ht="30">
      <c r="A14" s="7">
        <f t="shared" si="1"/>
        <v>9</v>
      </c>
      <c r="B14" s="6" t="s">
        <v>234</v>
      </c>
      <c r="C14" s="36" t="s">
        <v>201</v>
      </c>
      <c r="D14" s="30" t="s">
        <v>228</v>
      </c>
      <c r="E14" s="6" t="s">
        <v>41</v>
      </c>
      <c r="F14" s="14" t="s">
        <v>71</v>
      </c>
      <c r="G14" s="37">
        <v>231110082086636</v>
      </c>
      <c r="H14" s="13" t="s">
        <v>48</v>
      </c>
      <c r="I14" s="25" t="s">
        <v>55</v>
      </c>
      <c r="J14" s="14" t="s">
        <v>43</v>
      </c>
      <c r="K14" s="40">
        <v>20</v>
      </c>
      <c r="L14" s="35">
        <f t="shared" si="0"/>
        <v>22900</v>
      </c>
      <c r="M14" s="34">
        <v>458000</v>
      </c>
    </row>
    <row r="15" spans="1:14" ht="30">
      <c r="A15" s="7">
        <f t="shared" si="1"/>
        <v>10</v>
      </c>
      <c r="B15" s="6" t="s">
        <v>234</v>
      </c>
      <c r="C15" s="36" t="s">
        <v>202</v>
      </c>
      <c r="D15" s="30" t="s">
        <v>228</v>
      </c>
      <c r="E15" s="6" t="s">
        <v>41</v>
      </c>
      <c r="F15" s="14" t="s">
        <v>72</v>
      </c>
      <c r="G15" s="37">
        <v>231110082087190</v>
      </c>
      <c r="H15" s="13" t="s">
        <v>59</v>
      </c>
      <c r="I15" s="25" t="s">
        <v>56</v>
      </c>
      <c r="J15" s="14" t="s">
        <v>43</v>
      </c>
      <c r="K15" s="40">
        <v>5</v>
      </c>
      <c r="L15" s="35">
        <f t="shared" si="0"/>
        <v>180000</v>
      </c>
      <c r="M15" s="34">
        <v>900000</v>
      </c>
    </row>
    <row r="16" spans="1:14">
      <c r="A16" s="7">
        <v>11</v>
      </c>
      <c r="B16" s="6" t="s">
        <v>234</v>
      </c>
      <c r="C16" s="36" t="s">
        <v>42</v>
      </c>
      <c r="D16" s="30" t="s">
        <v>228</v>
      </c>
      <c r="E16" s="6" t="s">
        <v>41</v>
      </c>
      <c r="F16" s="14" t="s">
        <v>73</v>
      </c>
      <c r="G16" s="37">
        <v>231110082064673</v>
      </c>
      <c r="H16" s="13" t="s">
        <v>124</v>
      </c>
      <c r="I16" s="25" t="s">
        <v>129</v>
      </c>
      <c r="J16" s="14" t="s">
        <v>43</v>
      </c>
      <c r="K16" s="40">
        <v>100</v>
      </c>
      <c r="L16" s="35">
        <f t="shared" si="0"/>
        <v>25000</v>
      </c>
      <c r="M16" s="34">
        <v>2500000</v>
      </c>
    </row>
    <row r="17" spans="1:13" ht="30">
      <c r="A17" s="7">
        <f t="shared" si="1"/>
        <v>12</v>
      </c>
      <c r="B17" s="6" t="s">
        <v>234</v>
      </c>
      <c r="C17" s="36" t="s">
        <v>203</v>
      </c>
      <c r="D17" s="30" t="s">
        <v>228</v>
      </c>
      <c r="E17" s="6" t="s">
        <v>41</v>
      </c>
      <c r="F17" s="14" t="s">
        <v>74</v>
      </c>
      <c r="G17" s="37">
        <v>231110082026185</v>
      </c>
      <c r="H17" s="13" t="s">
        <v>48</v>
      </c>
      <c r="I17" s="25" t="s">
        <v>55</v>
      </c>
      <c r="J17" s="14" t="s">
        <v>43</v>
      </c>
      <c r="K17" s="40">
        <v>10</v>
      </c>
      <c r="L17" s="35">
        <f t="shared" si="0"/>
        <v>68500</v>
      </c>
      <c r="M17" s="34">
        <v>685000</v>
      </c>
    </row>
    <row r="18" spans="1:13" ht="30">
      <c r="A18" s="7">
        <f t="shared" si="1"/>
        <v>13</v>
      </c>
      <c r="B18" s="6" t="s">
        <v>234</v>
      </c>
      <c r="C18" s="36" t="s">
        <v>204</v>
      </c>
      <c r="D18" s="30" t="s">
        <v>228</v>
      </c>
      <c r="E18" s="6" t="s">
        <v>41</v>
      </c>
      <c r="F18" s="14" t="s">
        <v>75</v>
      </c>
      <c r="G18" s="37">
        <v>231110082026205</v>
      </c>
      <c r="H18" s="13" t="s">
        <v>48</v>
      </c>
      <c r="I18" s="25" t="s">
        <v>55</v>
      </c>
      <c r="J18" s="14" t="s">
        <v>43</v>
      </c>
      <c r="K18" s="40">
        <v>20</v>
      </c>
      <c r="L18" s="35">
        <f t="shared" si="0"/>
        <v>65800</v>
      </c>
      <c r="M18" s="34">
        <v>1316000</v>
      </c>
    </row>
    <row r="19" spans="1:13" ht="30">
      <c r="A19" s="7">
        <f t="shared" si="1"/>
        <v>14</v>
      </c>
      <c r="B19" s="6" t="s">
        <v>234</v>
      </c>
      <c r="C19" s="36" t="s">
        <v>205</v>
      </c>
      <c r="D19" s="30" t="s">
        <v>228</v>
      </c>
      <c r="E19" s="6" t="s">
        <v>41</v>
      </c>
      <c r="F19" s="14" t="s">
        <v>76</v>
      </c>
      <c r="G19" s="37">
        <v>231110082027618</v>
      </c>
      <c r="H19" s="13" t="s">
        <v>125</v>
      </c>
      <c r="I19" s="25" t="s">
        <v>130</v>
      </c>
      <c r="J19" s="14" t="s">
        <v>43</v>
      </c>
      <c r="K19" s="40">
        <v>2</v>
      </c>
      <c r="L19" s="35">
        <f t="shared" si="0"/>
        <v>208000</v>
      </c>
      <c r="M19" s="34">
        <v>416000</v>
      </c>
    </row>
    <row r="20" spans="1:13">
      <c r="A20" s="7">
        <f t="shared" si="1"/>
        <v>15</v>
      </c>
      <c r="B20" s="6" t="s">
        <v>234</v>
      </c>
      <c r="C20" s="36" t="s">
        <v>206</v>
      </c>
      <c r="D20" s="30" t="s">
        <v>228</v>
      </c>
      <c r="E20" s="6" t="s">
        <v>41</v>
      </c>
      <c r="F20" s="14" t="s">
        <v>77</v>
      </c>
      <c r="G20" s="37">
        <v>231110081999413</v>
      </c>
      <c r="H20" s="13" t="s">
        <v>52</v>
      </c>
      <c r="I20" s="25" t="s">
        <v>46</v>
      </c>
      <c r="J20" s="14" t="s">
        <v>43</v>
      </c>
      <c r="K20" s="40">
        <v>50</v>
      </c>
      <c r="L20" s="35">
        <f t="shared" si="0"/>
        <v>3800</v>
      </c>
      <c r="M20" s="34">
        <v>190000</v>
      </c>
    </row>
    <row r="21" spans="1:13">
      <c r="A21" s="7">
        <f t="shared" si="1"/>
        <v>16</v>
      </c>
      <c r="B21" s="6" t="s">
        <v>234</v>
      </c>
      <c r="C21" s="36" t="s">
        <v>207</v>
      </c>
      <c r="D21" s="30" t="s">
        <v>50</v>
      </c>
      <c r="E21" s="6" t="s">
        <v>41</v>
      </c>
      <c r="F21" s="14" t="s">
        <v>78</v>
      </c>
      <c r="G21" s="37">
        <v>231110082295587</v>
      </c>
      <c r="H21" s="13" t="s">
        <v>53</v>
      </c>
      <c r="I21" s="25">
        <v>306894560</v>
      </c>
      <c r="J21" s="14" t="s">
        <v>191</v>
      </c>
      <c r="K21" s="40">
        <v>174</v>
      </c>
      <c r="L21" s="35">
        <f t="shared" si="0"/>
        <v>21000</v>
      </c>
      <c r="M21" s="34">
        <v>3654000</v>
      </c>
    </row>
    <row r="22" spans="1:13">
      <c r="A22" s="7">
        <f t="shared" si="1"/>
        <v>17</v>
      </c>
      <c r="B22" s="6" t="s">
        <v>234</v>
      </c>
      <c r="C22" s="36" t="s">
        <v>208</v>
      </c>
      <c r="D22" s="30" t="s">
        <v>50</v>
      </c>
      <c r="E22" s="6" t="s">
        <v>41</v>
      </c>
      <c r="F22" s="14" t="s">
        <v>79</v>
      </c>
      <c r="G22" s="37">
        <v>231110082295704</v>
      </c>
      <c r="H22" s="13" t="s">
        <v>170</v>
      </c>
      <c r="I22" s="25">
        <v>307656634</v>
      </c>
      <c r="J22" s="14" t="s">
        <v>43</v>
      </c>
      <c r="K22" s="40">
        <v>200</v>
      </c>
      <c r="L22" s="35">
        <f t="shared" si="0"/>
        <v>12000</v>
      </c>
      <c r="M22" s="34">
        <v>2400000</v>
      </c>
    </row>
    <row r="23" spans="1:13">
      <c r="A23" s="7">
        <f t="shared" si="1"/>
        <v>18</v>
      </c>
      <c r="B23" s="6" t="s">
        <v>234</v>
      </c>
      <c r="C23" s="36" t="s">
        <v>209</v>
      </c>
      <c r="D23" s="30" t="s">
        <v>50</v>
      </c>
      <c r="E23" s="6" t="s">
        <v>41</v>
      </c>
      <c r="F23" s="14" t="s">
        <v>80</v>
      </c>
      <c r="G23" s="37">
        <v>231110082296139</v>
      </c>
      <c r="H23" s="13" t="s">
        <v>171</v>
      </c>
      <c r="I23" s="25">
        <v>304976863</v>
      </c>
      <c r="J23" s="14" t="s">
        <v>43</v>
      </c>
      <c r="K23" s="40">
        <v>600</v>
      </c>
      <c r="L23" s="35">
        <f t="shared" si="0"/>
        <v>1300</v>
      </c>
      <c r="M23" s="34">
        <v>780000</v>
      </c>
    </row>
    <row r="24" spans="1:13" ht="30">
      <c r="A24" s="7">
        <f t="shared" si="1"/>
        <v>19</v>
      </c>
      <c r="B24" s="6" t="s">
        <v>234</v>
      </c>
      <c r="C24" s="36" t="s">
        <v>210</v>
      </c>
      <c r="D24" s="30" t="s">
        <v>50</v>
      </c>
      <c r="E24" s="6" t="s">
        <v>41</v>
      </c>
      <c r="F24" s="14" t="s">
        <v>81</v>
      </c>
      <c r="G24" s="37">
        <v>231110082310101</v>
      </c>
      <c r="H24" s="13" t="s">
        <v>172</v>
      </c>
      <c r="I24" s="25">
        <v>303018986</v>
      </c>
      <c r="J24" s="14" t="s">
        <v>43</v>
      </c>
      <c r="K24" s="40">
        <v>680</v>
      </c>
      <c r="L24" s="35">
        <f t="shared" si="0"/>
        <v>19000</v>
      </c>
      <c r="M24" s="34">
        <v>12920000</v>
      </c>
    </row>
    <row r="25" spans="1:13" ht="30">
      <c r="A25" s="7">
        <f t="shared" si="1"/>
        <v>20</v>
      </c>
      <c r="B25" s="6" t="s">
        <v>234</v>
      </c>
      <c r="C25" s="36" t="s">
        <v>211</v>
      </c>
      <c r="D25" s="30" t="s">
        <v>50</v>
      </c>
      <c r="E25" s="6" t="s">
        <v>41</v>
      </c>
      <c r="F25" s="14" t="s">
        <v>82</v>
      </c>
      <c r="G25" s="37">
        <v>231110082245203</v>
      </c>
      <c r="H25" s="13" t="s">
        <v>173</v>
      </c>
      <c r="I25" s="38">
        <v>32104800480015</v>
      </c>
      <c r="J25" s="14" t="s">
        <v>43</v>
      </c>
      <c r="K25" s="40">
        <v>1</v>
      </c>
      <c r="L25" s="35">
        <f t="shared" si="0"/>
        <v>900000</v>
      </c>
      <c r="M25" s="34">
        <v>900000</v>
      </c>
    </row>
    <row r="26" spans="1:13" ht="30">
      <c r="A26" s="7">
        <f t="shared" si="1"/>
        <v>21</v>
      </c>
      <c r="B26" s="6" t="s">
        <v>234</v>
      </c>
      <c r="C26" s="36" t="s">
        <v>212</v>
      </c>
      <c r="D26" s="30" t="s">
        <v>50</v>
      </c>
      <c r="E26" s="6" t="s">
        <v>41</v>
      </c>
      <c r="F26" s="14" t="s">
        <v>83</v>
      </c>
      <c r="G26" s="37">
        <v>231110082248439</v>
      </c>
      <c r="H26" s="13" t="s">
        <v>174</v>
      </c>
      <c r="I26" s="25" t="s">
        <v>153</v>
      </c>
      <c r="J26" s="14" t="s">
        <v>43</v>
      </c>
      <c r="K26" s="40">
        <v>2</v>
      </c>
      <c r="L26" s="35">
        <f t="shared" si="0"/>
        <v>506500</v>
      </c>
      <c r="M26" s="34">
        <v>1013000</v>
      </c>
    </row>
    <row r="27" spans="1:13">
      <c r="A27" s="7">
        <f t="shared" si="1"/>
        <v>22</v>
      </c>
      <c r="B27" s="6" t="s">
        <v>234</v>
      </c>
      <c r="C27" s="36" t="s">
        <v>213</v>
      </c>
      <c r="D27" s="30" t="s">
        <v>50</v>
      </c>
      <c r="E27" s="6" t="s">
        <v>41</v>
      </c>
      <c r="F27" s="14" t="s">
        <v>84</v>
      </c>
      <c r="G27" s="37">
        <v>231110082235285</v>
      </c>
      <c r="H27" s="13" t="s">
        <v>175</v>
      </c>
      <c r="I27" s="25" t="s">
        <v>154</v>
      </c>
      <c r="J27" s="14" t="s">
        <v>43</v>
      </c>
      <c r="K27" s="40">
        <v>20</v>
      </c>
      <c r="L27" s="35">
        <f t="shared" si="0"/>
        <v>45555</v>
      </c>
      <c r="M27" s="34">
        <v>911100</v>
      </c>
    </row>
    <row r="28" spans="1:13">
      <c r="A28" s="7">
        <f t="shared" si="1"/>
        <v>23</v>
      </c>
      <c r="B28" s="6" t="s">
        <v>234</v>
      </c>
      <c r="C28" s="36" t="s">
        <v>214</v>
      </c>
      <c r="D28" s="30" t="s">
        <v>50</v>
      </c>
      <c r="E28" s="6" t="s">
        <v>41</v>
      </c>
      <c r="F28" s="14" t="s">
        <v>85</v>
      </c>
      <c r="G28" s="37">
        <v>231110082237063</v>
      </c>
      <c r="H28" s="13" t="s">
        <v>60</v>
      </c>
      <c r="I28" s="25" t="s">
        <v>61</v>
      </c>
      <c r="J28" s="14" t="s">
        <v>43</v>
      </c>
      <c r="K28" s="40">
        <v>25</v>
      </c>
      <c r="L28" s="35">
        <f t="shared" si="0"/>
        <v>49000</v>
      </c>
      <c r="M28" s="34">
        <v>1225000</v>
      </c>
    </row>
    <row r="29" spans="1:13" ht="30">
      <c r="A29" s="7">
        <f t="shared" si="1"/>
        <v>24</v>
      </c>
      <c r="B29" s="6" t="s">
        <v>234</v>
      </c>
      <c r="C29" s="36" t="s">
        <v>104</v>
      </c>
      <c r="D29" s="30" t="s">
        <v>50</v>
      </c>
      <c r="E29" s="6" t="s">
        <v>41</v>
      </c>
      <c r="F29" s="14" t="s">
        <v>86</v>
      </c>
      <c r="G29" s="37">
        <v>231110082237190</v>
      </c>
      <c r="H29" s="13" t="s">
        <v>176</v>
      </c>
      <c r="I29" s="25" t="s">
        <v>155</v>
      </c>
      <c r="J29" s="14" t="s">
        <v>58</v>
      </c>
      <c r="K29" s="40">
        <v>200</v>
      </c>
      <c r="L29" s="35">
        <f t="shared" si="0"/>
        <v>3300</v>
      </c>
      <c r="M29" s="34">
        <v>660000</v>
      </c>
    </row>
    <row r="30" spans="1:13">
      <c r="A30" s="7">
        <f t="shared" si="1"/>
        <v>25</v>
      </c>
      <c r="B30" s="6" t="s">
        <v>234</v>
      </c>
      <c r="C30" s="36" t="s">
        <v>105</v>
      </c>
      <c r="D30" s="30" t="s">
        <v>50</v>
      </c>
      <c r="E30" s="6" t="s">
        <v>41</v>
      </c>
      <c r="F30" s="14" t="s">
        <v>87</v>
      </c>
      <c r="G30" s="37">
        <v>231110082237319</v>
      </c>
      <c r="H30" s="13" t="s">
        <v>177</v>
      </c>
      <c r="I30" s="25" t="s">
        <v>156</v>
      </c>
      <c r="J30" s="14" t="s">
        <v>43</v>
      </c>
      <c r="K30" s="40">
        <v>100</v>
      </c>
      <c r="L30" s="35">
        <f t="shared" si="0"/>
        <v>5000</v>
      </c>
      <c r="M30" s="34">
        <v>500000</v>
      </c>
    </row>
    <row r="31" spans="1:13">
      <c r="A31" s="7">
        <f t="shared" si="1"/>
        <v>26</v>
      </c>
      <c r="B31" s="6" t="s">
        <v>234</v>
      </c>
      <c r="C31" s="36" t="s">
        <v>215</v>
      </c>
      <c r="D31" s="30" t="s">
        <v>50</v>
      </c>
      <c r="E31" s="6" t="s">
        <v>41</v>
      </c>
      <c r="F31" s="14" t="s">
        <v>88</v>
      </c>
      <c r="G31" s="37">
        <v>231110082236952</v>
      </c>
      <c r="H31" s="13" t="s">
        <v>178</v>
      </c>
      <c r="I31" s="25" t="s">
        <v>157</v>
      </c>
      <c r="J31" s="14" t="s">
        <v>195</v>
      </c>
      <c r="K31" s="40">
        <v>7</v>
      </c>
      <c r="L31" s="35">
        <f t="shared" si="0"/>
        <v>69800</v>
      </c>
      <c r="M31" s="34">
        <v>488600</v>
      </c>
    </row>
    <row r="32" spans="1:13">
      <c r="A32" s="7">
        <f t="shared" si="1"/>
        <v>27</v>
      </c>
      <c r="B32" s="6" t="s">
        <v>234</v>
      </c>
      <c r="C32" s="36" t="s">
        <v>216</v>
      </c>
      <c r="D32" s="30" t="s">
        <v>50</v>
      </c>
      <c r="E32" s="6" t="s">
        <v>41</v>
      </c>
      <c r="F32" s="14" t="s">
        <v>89</v>
      </c>
      <c r="G32" s="37">
        <v>231110082232003</v>
      </c>
      <c r="H32" s="13" t="s">
        <v>179</v>
      </c>
      <c r="I32" s="25" t="s">
        <v>158</v>
      </c>
      <c r="J32" s="14" t="s">
        <v>43</v>
      </c>
      <c r="K32" s="40">
        <v>30</v>
      </c>
      <c r="L32" s="35">
        <f t="shared" si="0"/>
        <v>159997</v>
      </c>
      <c r="M32" s="34">
        <v>4799910</v>
      </c>
    </row>
    <row r="33" spans="1:13">
      <c r="A33" s="7">
        <f t="shared" si="1"/>
        <v>28</v>
      </c>
      <c r="B33" s="6" t="s">
        <v>234</v>
      </c>
      <c r="C33" s="36" t="s">
        <v>217</v>
      </c>
      <c r="D33" s="30" t="s">
        <v>50</v>
      </c>
      <c r="E33" s="6" t="s">
        <v>41</v>
      </c>
      <c r="F33" s="14" t="s">
        <v>90</v>
      </c>
      <c r="G33" s="37">
        <v>231110082187398</v>
      </c>
      <c r="H33" s="13" t="s">
        <v>180</v>
      </c>
      <c r="I33" s="25" t="s">
        <v>159</v>
      </c>
      <c r="J33" s="14" t="s">
        <v>58</v>
      </c>
      <c r="K33" s="40">
        <v>45</v>
      </c>
      <c r="L33" s="39">
        <f t="shared" si="0"/>
        <v>164444</v>
      </c>
      <c r="M33" s="34">
        <v>7399980</v>
      </c>
    </row>
    <row r="34" spans="1:13">
      <c r="A34" s="7">
        <f t="shared" si="1"/>
        <v>29</v>
      </c>
      <c r="B34" s="6" t="s">
        <v>234</v>
      </c>
      <c r="C34" s="36" t="s">
        <v>218</v>
      </c>
      <c r="D34" s="30" t="s">
        <v>50</v>
      </c>
      <c r="E34" s="6" t="s">
        <v>41</v>
      </c>
      <c r="F34" s="14" t="s">
        <v>91</v>
      </c>
      <c r="G34" s="37">
        <v>231110082189418</v>
      </c>
      <c r="H34" s="13" t="s">
        <v>181</v>
      </c>
      <c r="I34" s="25" t="s">
        <v>160</v>
      </c>
      <c r="J34" s="14" t="s">
        <v>43</v>
      </c>
      <c r="K34" s="40">
        <v>2</v>
      </c>
      <c r="L34" s="39">
        <f t="shared" si="0"/>
        <v>395000</v>
      </c>
      <c r="M34" s="34">
        <v>790000</v>
      </c>
    </row>
    <row r="35" spans="1:13" ht="30">
      <c r="A35" s="7">
        <f t="shared" si="1"/>
        <v>30</v>
      </c>
      <c r="B35" s="6" t="s">
        <v>234</v>
      </c>
      <c r="C35" s="36" t="s">
        <v>219</v>
      </c>
      <c r="D35" s="30" t="s">
        <v>50</v>
      </c>
      <c r="E35" s="6" t="s">
        <v>41</v>
      </c>
      <c r="F35" s="14" t="s">
        <v>92</v>
      </c>
      <c r="G35" s="37">
        <v>231110082151120</v>
      </c>
      <c r="H35" s="13" t="s">
        <v>182</v>
      </c>
      <c r="I35" s="25" t="s">
        <v>161</v>
      </c>
      <c r="J35" s="14" t="s">
        <v>131</v>
      </c>
      <c r="K35" s="40">
        <v>1</v>
      </c>
      <c r="L35" s="39">
        <f t="shared" si="0"/>
        <v>2350000</v>
      </c>
      <c r="M35" s="34">
        <v>2350000</v>
      </c>
    </row>
    <row r="36" spans="1:13" ht="30">
      <c r="A36" s="7">
        <f t="shared" si="1"/>
        <v>31</v>
      </c>
      <c r="B36" s="6" t="s">
        <v>234</v>
      </c>
      <c r="C36" s="36" t="s">
        <v>220</v>
      </c>
      <c r="D36" s="30" t="s">
        <v>50</v>
      </c>
      <c r="E36" s="6" t="s">
        <v>41</v>
      </c>
      <c r="F36" s="14" t="s">
        <v>93</v>
      </c>
      <c r="G36" s="37">
        <v>231110082148881</v>
      </c>
      <c r="H36" s="13" t="s">
        <v>183</v>
      </c>
      <c r="I36" s="25" t="s">
        <v>162</v>
      </c>
      <c r="J36" s="14" t="s">
        <v>194</v>
      </c>
      <c r="K36" s="40">
        <v>1</v>
      </c>
      <c r="L36" s="39">
        <f t="shared" si="0"/>
        <v>300000</v>
      </c>
      <c r="M36" s="34">
        <v>300000</v>
      </c>
    </row>
    <row r="37" spans="1:13">
      <c r="A37" s="7">
        <f t="shared" si="1"/>
        <v>32</v>
      </c>
      <c r="B37" s="6" t="s">
        <v>234</v>
      </c>
      <c r="C37" s="36" t="s">
        <v>221</v>
      </c>
      <c r="D37" s="30" t="s">
        <v>50</v>
      </c>
      <c r="E37" s="6" t="s">
        <v>41</v>
      </c>
      <c r="F37" s="14" t="s">
        <v>94</v>
      </c>
      <c r="G37" s="37">
        <v>231110082148994</v>
      </c>
      <c r="H37" s="13" t="s">
        <v>184</v>
      </c>
      <c r="I37" s="25" t="s">
        <v>163</v>
      </c>
      <c r="J37" s="14" t="s">
        <v>193</v>
      </c>
      <c r="K37" s="40">
        <v>100</v>
      </c>
      <c r="L37" s="39">
        <f t="shared" si="0"/>
        <v>3999</v>
      </c>
      <c r="M37" s="34">
        <v>399900</v>
      </c>
    </row>
    <row r="38" spans="1:13">
      <c r="A38" s="7">
        <f t="shared" si="1"/>
        <v>33</v>
      </c>
      <c r="B38" s="6" t="s">
        <v>234</v>
      </c>
      <c r="C38" s="36" t="s">
        <v>222</v>
      </c>
      <c r="D38" s="30" t="s">
        <v>50</v>
      </c>
      <c r="E38" s="6" t="s">
        <v>41</v>
      </c>
      <c r="F38" s="14" t="s">
        <v>95</v>
      </c>
      <c r="G38" s="37">
        <v>231110082025235</v>
      </c>
      <c r="H38" s="13" t="s">
        <v>185</v>
      </c>
      <c r="I38" s="25" t="s">
        <v>164</v>
      </c>
      <c r="J38" s="14" t="s">
        <v>43</v>
      </c>
      <c r="K38" s="40">
        <v>1</v>
      </c>
      <c r="L38" s="39">
        <f t="shared" si="0"/>
        <v>1600000.01</v>
      </c>
      <c r="M38" s="34">
        <v>1600000.01</v>
      </c>
    </row>
    <row r="39" spans="1:13">
      <c r="A39" s="7">
        <f t="shared" si="1"/>
        <v>34</v>
      </c>
      <c r="B39" s="6" t="s">
        <v>234</v>
      </c>
      <c r="C39" s="36" t="s">
        <v>223</v>
      </c>
      <c r="D39" s="30" t="s">
        <v>50</v>
      </c>
      <c r="E39" s="6" t="s">
        <v>41</v>
      </c>
      <c r="F39" s="14" t="s">
        <v>96</v>
      </c>
      <c r="G39" s="37">
        <v>231110082096230</v>
      </c>
      <c r="H39" s="13" t="s">
        <v>186</v>
      </c>
      <c r="I39" s="25" t="s">
        <v>165</v>
      </c>
      <c r="J39" s="14" t="s">
        <v>43</v>
      </c>
      <c r="K39" s="40">
        <v>1</v>
      </c>
      <c r="L39" s="39">
        <f t="shared" si="0"/>
        <v>13200000</v>
      </c>
      <c r="M39" s="34">
        <v>13200000</v>
      </c>
    </row>
    <row r="40" spans="1:13" ht="45">
      <c r="A40" s="7">
        <f t="shared" si="1"/>
        <v>35</v>
      </c>
      <c r="B40" s="6" t="s">
        <v>234</v>
      </c>
      <c r="C40" s="36" t="s">
        <v>224</v>
      </c>
      <c r="D40" s="30" t="s">
        <v>50</v>
      </c>
      <c r="E40" s="6" t="s">
        <v>41</v>
      </c>
      <c r="F40" s="14" t="s">
        <v>97</v>
      </c>
      <c r="G40" s="37">
        <v>231110082082491</v>
      </c>
      <c r="H40" s="13" t="s">
        <v>187</v>
      </c>
      <c r="I40" s="25" t="s">
        <v>166</v>
      </c>
      <c r="J40" s="14" t="s">
        <v>43</v>
      </c>
      <c r="K40" s="40">
        <v>1</v>
      </c>
      <c r="L40" s="39">
        <f t="shared" si="0"/>
        <v>1090000</v>
      </c>
      <c r="M40" s="34">
        <v>1090000</v>
      </c>
    </row>
    <row r="41" spans="1:13" ht="45">
      <c r="A41" s="7">
        <f t="shared" si="1"/>
        <v>36</v>
      </c>
      <c r="B41" s="6" t="s">
        <v>234</v>
      </c>
      <c r="C41" s="36" t="s">
        <v>225</v>
      </c>
      <c r="D41" s="30" t="s">
        <v>50</v>
      </c>
      <c r="E41" s="6" t="s">
        <v>41</v>
      </c>
      <c r="F41" s="14" t="s">
        <v>98</v>
      </c>
      <c r="G41" s="37">
        <v>231110082061062</v>
      </c>
      <c r="H41" s="13" t="s">
        <v>188</v>
      </c>
      <c r="I41" s="25" t="s">
        <v>167</v>
      </c>
      <c r="J41" s="14" t="s">
        <v>43</v>
      </c>
      <c r="K41" s="40">
        <v>300</v>
      </c>
      <c r="L41" s="39">
        <f t="shared" si="0"/>
        <v>38333.300000000003</v>
      </c>
      <c r="M41" s="34">
        <v>11499990</v>
      </c>
    </row>
    <row r="42" spans="1:13" ht="30">
      <c r="A42" s="7">
        <f t="shared" si="1"/>
        <v>37</v>
      </c>
      <c r="B42" s="6" t="s">
        <v>234</v>
      </c>
      <c r="C42" s="36" t="s">
        <v>226</v>
      </c>
      <c r="D42" s="30" t="s">
        <v>50</v>
      </c>
      <c r="E42" s="6" t="s">
        <v>41</v>
      </c>
      <c r="F42" s="14" t="s">
        <v>99</v>
      </c>
      <c r="G42" s="37">
        <v>231110082027641</v>
      </c>
      <c r="H42" s="13" t="s">
        <v>48</v>
      </c>
      <c r="I42" s="25" t="s">
        <v>55</v>
      </c>
      <c r="J42" s="14" t="s">
        <v>43</v>
      </c>
      <c r="K42" s="40">
        <v>30</v>
      </c>
      <c r="L42" s="39">
        <f t="shared" si="0"/>
        <v>36980</v>
      </c>
      <c r="M42" s="34">
        <v>1109400</v>
      </c>
    </row>
    <row r="43" spans="1:13">
      <c r="A43" s="7">
        <f t="shared" si="1"/>
        <v>38</v>
      </c>
      <c r="B43" s="6" t="s">
        <v>234</v>
      </c>
      <c r="C43" s="36" t="s">
        <v>227</v>
      </c>
      <c r="D43" s="30" t="s">
        <v>50</v>
      </c>
      <c r="E43" s="6" t="s">
        <v>41</v>
      </c>
      <c r="F43" s="14" t="s">
        <v>100</v>
      </c>
      <c r="G43" s="37">
        <v>231110081999540</v>
      </c>
      <c r="H43" s="13" t="s">
        <v>189</v>
      </c>
      <c r="I43" s="25" t="s">
        <v>168</v>
      </c>
      <c r="J43" s="14" t="s">
        <v>43</v>
      </c>
      <c r="K43" s="40">
        <v>600</v>
      </c>
      <c r="L43" s="39">
        <f t="shared" si="0"/>
        <v>1520</v>
      </c>
      <c r="M43" s="34">
        <v>912000</v>
      </c>
    </row>
    <row r="44" spans="1:13" ht="30">
      <c r="A44" s="7">
        <f t="shared" si="1"/>
        <v>39</v>
      </c>
      <c r="B44" s="6" t="s">
        <v>234</v>
      </c>
      <c r="C44" s="36" t="s">
        <v>227</v>
      </c>
      <c r="D44" s="30" t="s">
        <v>50</v>
      </c>
      <c r="E44" s="6" t="s">
        <v>41</v>
      </c>
      <c r="F44" s="14" t="s">
        <v>101</v>
      </c>
      <c r="G44" s="37">
        <v>231110082000384</v>
      </c>
      <c r="H44" s="13" t="s">
        <v>190</v>
      </c>
      <c r="I44" s="25" t="s">
        <v>169</v>
      </c>
      <c r="J44" s="14" t="s">
        <v>43</v>
      </c>
      <c r="K44" s="40">
        <v>2200</v>
      </c>
      <c r="L44" s="39">
        <f t="shared" si="0"/>
        <v>2750</v>
      </c>
      <c r="M44" s="34">
        <v>6050000</v>
      </c>
    </row>
    <row r="45" spans="1:13">
      <c r="A45" s="8"/>
      <c r="B45" s="8"/>
      <c r="C45" s="10"/>
      <c r="D45" s="8"/>
      <c r="E45" s="8"/>
      <c r="F45" s="8"/>
      <c r="G45" s="8"/>
      <c r="H45" s="9"/>
      <c r="I45" s="10"/>
      <c r="J45" s="8"/>
      <c r="K45" s="8"/>
      <c r="L45" s="8"/>
      <c r="M45" s="8"/>
    </row>
    <row r="46" spans="1:13">
      <c r="A46" s="8"/>
      <c r="B46" s="8"/>
      <c r="C46" s="10"/>
      <c r="D46" s="8"/>
      <c r="E46" s="8"/>
      <c r="F46" s="8"/>
      <c r="G46" s="8"/>
      <c r="H46" s="9"/>
      <c r="I46" s="10"/>
      <c r="J46" s="8"/>
      <c r="K46" s="8"/>
      <c r="L46" s="8"/>
      <c r="M46" s="8"/>
    </row>
    <row r="47" spans="1:13">
      <c r="A47" s="8"/>
      <c r="B47" s="8"/>
      <c r="C47" s="10"/>
      <c r="D47" s="8"/>
      <c r="E47" s="8"/>
      <c r="F47" s="8"/>
      <c r="G47" s="8"/>
      <c r="H47" s="9"/>
      <c r="I47" s="10"/>
      <c r="J47" s="8"/>
      <c r="K47" s="8"/>
      <c r="L47" s="8"/>
      <c r="M47" s="8"/>
    </row>
    <row r="48" spans="1:13">
      <c r="A48" s="8"/>
      <c r="B48" s="8"/>
      <c r="C48" s="10"/>
      <c r="D48" s="8"/>
      <c r="E48" s="8"/>
      <c r="F48" s="8"/>
      <c r="G48" s="8"/>
      <c r="H48" s="9"/>
      <c r="I48" s="10"/>
      <c r="J48" s="14"/>
      <c r="K48" s="8"/>
      <c r="L48" s="8"/>
      <c r="M48" s="8"/>
    </row>
    <row r="49" spans="1:13">
      <c r="A49" s="8"/>
      <c r="B49" s="8"/>
      <c r="C49" s="10"/>
      <c r="D49" s="8"/>
      <c r="E49" s="8"/>
      <c r="F49" s="8"/>
      <c r="G49" s="8"/>
      <c r="H49" s="9"/>
      <c r="I49" s="10"/>
      <c r="J49" s="8"/>
      <c r="K49" s="8"/>
      <c r="L49" s="8"/>
      <c r="M49" s="8"/>
    </row>
    <row r="50" spans="1:13">
      <c r="A50" s="8"/>
      <c r="B50" s="8"/>
      <c r="C50" s="10"/>
      <c r="D50" s="8"/>
      <c r="E50" s="8"/>
      <c r="F50" s="8"/>
      <c r="G50" s="8"/>
      <c r="H50" s="9"/>
      <c r="I50" s="10"/>
      <c r="J50" s="14"/>
      <c r="K50" s="8"/>
      <c r="L50" s="8"/>
      <c r="M50" s="8"/>
    </row>
    <row r="51" spans="1:13">
      <c r="A51" s="8"/>
      <c r="B51" s="8"/>
      <c r="C51" s="10"/>
      <c r="D51" s="8"/>
      <c r="E51" s="8"/>
      <c r="F51" s="8"/>
      <c r="G51" s="8"/>
      <c r="H51" s="9"/>
      <c r="I51" s="10"/>
      <c r="J51" s="8"/>
      <c r="K51" s="8"/>
      <c r="L51" s="8"/>
      <c r="M51" s="8"/>
    </row>
    <row r="52" spans="1:13">
      <c r="A52" s="8"/>
      <c r="B52" s="8"/>
      <c r="C52" s="10"/>
      <c r="D52" s="8"/>
      <c r="E52" s="8"/>
      <c r="F52" s="8"/>
      <c r="G52" s="8"/>
      <c r="H52" s="9"/>
      <c r="I52" s="10"/>
      <c r="J52" s="40"/>
      <c r="K52" s="8"/>
      <c r="L52" s="8"/>
      <c r="M52" s="8"/>
    </row>
    <row r="53" spans="1:13">
      <c r="A53" s="8"/>
      <c r="B53" s="8"/>
      <c r="C53" s="10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10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10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10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10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10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10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10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10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10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10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10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10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10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10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10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10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10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10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10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10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10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10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10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10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10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10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10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10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10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10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10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10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10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10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10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10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10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10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10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10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10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10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10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10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10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10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10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10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10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10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10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10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10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10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10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10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10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10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10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10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10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10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10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10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10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10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10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10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10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10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10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10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10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10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10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10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10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10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10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10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10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10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10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10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10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10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10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10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10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10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10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10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10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10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10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10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10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10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10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10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10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10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10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10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10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10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10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10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10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10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10"/>
      <c r="D164" s="8"/>
      <c r="E164" s="8"/>
      <c r="F164" s="8"/>
      <c r="G164" s="8"/>
      <c r="H164" s="9"/>
      <c r="I164" s="10"/>
      <c r="J164" s="8"/>
      <c r="K164" s="8"/>
      <c r="L164" s="8"/>
      <c r="M164" s="8"/>
    </row>
    <row r="165" spans="1:13">
      <c r="A165" s="8"/>
      <c r="B165" s="8"/>
      <c r="C165" s="10"/>
      <c r="D165" s="8"/>
      <c r="E165" s="8"/>
      <c r="F165" s="8"/>
      <c r="G165" s="8"/>
      <c r="H165" s="9"/>
      <c r="I165" s="10"/>
      <c r="J165" s="8"/>
      <c r="K165" s="8"/>
      <c r="L165" s="8"/>
      <c r="M165" s="8"/>
    </row>
    <row r="166" spans="1:13">
      <c r="A166" s="8"/>
      <c r="B166" s="8"/>
      <c r="C166" s="10"/>
      <c r="D166" s="8"/>
      <c r="E166" s="8"/>
      <c r="F166" s="8"/>
      <c r="G166" s="8"/>
      <c r="H166" s="9"/>
      <c r="I166" s="10"/>
      <c r="J166" s="8"/>
      <c r="K166" s="8"/>
      <c r="L166" s="8"/>
      <c r="M166" s="8"/>
    </row>
    <row r="167" spans="1:13">
      <c r="A167" s="8"/>
      <c r="B167" s="8"/>
      <c r="C167" s="10"/>
      <c r="D167" s="8"/>
      <c r="E167" s="8"/>
      <c r="F167" s="8"/>
      <c r="G167" s="8"/>
      <c r="H167" s="9"/>
      <c r="I167" s="10"/>
      <c r="J167" s="8"/>
      <c r="K167" s="8"/>
      <c r="L167" s="8"/>
      <c r="M167" s="8"/>
    </row>
  </sheetData>
  <autoFilter ref="A5:M29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5-илова</vt:lpstr>
      <vt:lpstr>5-илова (рус)</vt:lpstr>
      <vt:lpstr>Appendix 5</vt:lpstr>
      <vt:lpstr>'5-илова'!Заголовки_для_печати</vt:lpstr>
      <vt:lpstr>'5-илова (рус)'!Заголовки_для_печати</vt:lpstr>
      <vt:lpstr>'Appendix 5'!Заголовки_для_печати</vt:lpstr>
      <vt:lpstr>'5-илова'!Область_печати</vt:lpstr>
      <vt:lpstr>'5-илова (рус)'!Область_печати</vt:lpstr>
      <vt:lpstr>'Appendix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2022-01-18T14:43:56Z</dcterms:created>
  <dcterms:modified xsi:type="dcterms:W3CDTF">2024-04-26T09:45:17Z</dcterms:modified>
</cp:coreProperties>
</file>