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TOPSHIRIQLAR\228-son buyruq BOZOR DISLOKATSIYA\"/>
    </mc:Choice>
  </mc:AlternateContent>
  <xr:revisionPtr revIDLastSave="0" documentId="13_ncr:1_{310634A5-3208-43D6-B2EB-027B50B398C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lotin" sheetId="4" r:id="rId1"/>
    <sheet name="рус" sheetId="3" r:id="rId2"/>
    <sheet name="инглиз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2" i="4" l="1"/>
  <c r="E562" i="4"/>
  <c r="D562" i="4"/>
  <c r="F541" i="4"/>
  <c r="E541" i="4"/>
  <c r="D541" i="4"/>
  <c r="F447" i="4"/>
  <c r="E447" i="4"/>
  <c r="D447" i="4"/>
  <c r="F401" i="4"/>
  <c r="E401" i="4"/>
  <c r="D401" i="4"/>
  <c r="F384" i="4"/>
  <c r="E384" i="4"/>
  <c r="D384" i="4"/>
  <c r="F343" i="4"/>
  <c r="E343" i="4"/>
  <c r="D343" i="4"/>
  <c r="F283" i="4"/>
  <c r="E283" i="4"/>
  <c r="D283" i="4"/>
  <c r="F236" i="4"/>
  <c r="E236" i="4"/>
  <c r="D236" i="4"/>
  <c r="F216" i="4"/>
  <c r="E216" i="4"/>
  <c r="D216" i="4"/>
  <c r="F133" i="4"/>
  <c r="E133" i="4"/>
  <c r="D133" i="4"/>
  <c r="F101" i="4"/>
  <c r="E101" i="4"/>
  <c r="D101" i="4"/>
  <c r="F75" i="4"/>
  <c r="E75" i="4"/>
  <c r="D75" i="4"/>
  <c r="F34" i="4"/>
  <c r="E34" i="4"/>
  <c r="D34" i="4"/>
  <c r="F562" i="3" l="1"/>
  <c r="E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E541" i="3"/>
  <c r="D541" i="3"/>
  <c r="F512" i="3"/>
  <c r="F541" i="3" s="1"/>
  <c r="A456" i="3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454" i="3"/>
  <c r="A455" i="3" s="1"/>
  <c r="A453" i="3"/>
  <c r="F447" i="3"/>
  <c r="E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A403" i="3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D402" i="3"/>
  <c r="F401" i="3"/>
  <c r="E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F384" i="3"/>
  <c r="E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F343" i="3"/>
  <c r="E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A285" i="3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D284" i="3"/>
  <c r="D343" i="3" s="1"/>
  <c r="F283" i="3"/>
  <c r="E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A238" i="3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D237" i="3"/>
  <c r="D283" i="3" s="1"/>
  <c r="F236" i="3"/>
  <c r="E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F216" i="3"/>
  <c r="E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F133" i="3"/>
  <c r="E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A119" i="3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F101" i="3"/>
  <c r="E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F75" i="3"/>
  <c r="E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D36" i="3"/>
  <c r="A36" i="3"/>
  <c r="D35" i="3"/>
  <c r="F34" i="3"/>
  <c r="E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D16" i="3"/>
  <c r="D15" i="3"/>
  <c r="D14" i="3"/>
  <c r="D13" i="3"/>
  <c r="D12" i="3"/>
  <c r="D11" i="3"/>
  <c r="D10" i="3"/>
  <c r="A10" i="3"/>
  <c r="A11" i="3" s="1"/>
  <c r="A12" i="3" s="1"/>
  <c r="A13" i="3" s="1"/>
  <c r="A14" i="3" s="1"/>
  <c r="A15" i="3" s="1"/>
  <c r="D9" i="3"/>
  <c r="A9" i="3"/>
  <c r="D8" i="3"/>
  <c r="F562" i="2"/>
  <c r="E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62" i="2" s="1"/>
  <c r="E541" i="2"/>
  <c r="D541" i="2"/>
  <c r="F512" i="2"/>
  <c r="F541" i="2" s="1"/>
  <c r="A453" i="2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F447" i="2"/>
  <c r="E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A403" i="2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D402" i="2"/>
  <c r="F401" i="2"/>
  <c r="E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F384" i="2"/>
  <c r="E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F343" i="2"/>
  <c r="E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A285" i="2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D284" i="2"/>
  <c r="D343" i="2" s="1"/>
  <c r="F283" i="2"/>
  <c r="E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A239" i="2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D238" i="2"/>
  <c r="A238" i="2"/>
  <c r="D237" i="2"/>
  <c r="D283" i="2" s="1"/>
  <c r="F236" i="2"/>
  <c r="E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F216" i="2"/>
  <c r="E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216" i="2" s="1"/>
  <c r="F133" i="2"/>
  <c r="E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D119" i="2"/>
  <c r="A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F101" i="2"/>
  <c r="E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F75" i="2"/>
  <c r="E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D35" i="2"/>
  <c r="F34" i="2"/>
  <c r="E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D17" i="2"/>
  <c r="A17" i="2"/>
  <c r="D16" i="2"/>
  <c r="D15" i="2"/>
  <c r="D14" i="2"/>
  <c r="D13" i="2"/>
  <c r="D12" i="2"/>
  <c r="D11" i="2"/>
  <c r="D10" i="2"/>
  <c r="D9" i="2"/>
  <c r="A9" i="2"/>
  <c r="A10" i="2" s="1"/>
  <c r="A11" i="2" s="1"/>
  <c r="A12" i="2" s="1"/>
  <c r="A13" i="2" s="1"/>
  <c r="A14" i="2" s="1"/>
  <c r="A15" i="2" s="1"/>
  <c r="D8" i="2"/>
  <c r="D133" i="2" l="1"/>
  <c r="D236" i="2"/>
  <c r="D562" i="3"/>
  <c r="D34" i="2"/>
  <c r="D401" i="2"/>
  <c r="D447" i="2"/>
  <c r="D75" i="3"/>
  <c r="D133" i="3"/>
  <c r="D384" i="3"/>
  <c r="D101" i="2"/>
  <c r="D34" i="3"/>
  <c r="D236" i="3"/>
  <c r="D75" i="2"/>
  <c r="D384" i="2"/>
  <c r="D101" i="3"/>
  <c r="D216" i="3"/>
  <c r="D447" i="3"/>
  <c r="D401" i="3"/>
</calcChain>
</file>

<file path=xl/sharedStrings.xml><?xml version="1.0" encoding="utf-8"?>
<sst xmlns="http://schemas.openxmlformats.org/spreadsheetml/2006/main" count="4946" uniqueCount="4026">
  <si>
    <t>№</t>
  </si>
  <si>
    <t>Qishloq xo'jaligi mahsulotlari OAJ</t>
  </si>
  <si>
    <t>Шароф Рашидов</t>
  </si>
  <si>
    <t>Qorashina-Nur DBMCHJ</t>
  </si>
  <si>
    <t>BOBURSHOH KO`CHASI, LOLA BEKATI</t>
  </si>
  <si>
    <t>TO`RAQO`RG`ON KO`CHASI 21-UY</t>
  </si>
  <si>
    <t>QO'G'AY MFY</t>
  </si>
  <si>
    <t>G`OVA RIZQ-BARAKA MCHJ</t>
  </si>
  <si>
    <t>G'ALABA MFY, ISKOVOT KO'CHASI, 3-UY</t>
  </si>
  <si>
    <t>"DAMARIQ DEHQON BOZORI"</t>
  </si>
  <si>
    <t>"SAMARQAND SHODIYONASI" SHK</t>
  </si>
  <si>
    <t>"BULUNG`UR DEHQON BOZORI"MCHJ</t>
  </si>
  <si>
    <t>"BULUNG`UR BUYUM BOZORI" SK</t>
  </si>
  <si>
    <t>PAYARIQ DEHQON BOZORI MCHJ</t>
  </si>
  <si>
    <t>SUZANGARON SAVDO KOMPLEKSI</t>
  </si>
  <si>
    <t>PASTDARG`OM MEVA-SABZOVOT DEHQON BOZORI</t>
  </si>
  <si>
    <t>UCHQORA DEHQON BOZORI</t>
  </si>
  <si>
    <t>SAMARQAND VILOYATI, URGUT TUMANI, NAVOIY SHOX, 4,</t>
  </si>
  <si>
    <t>URGUT TUMAN ILONLI QFY DEHQONOBOD QISHLOGI</t>
  </si>
  <si>
    <t>URGUT TUMAN G O S QFY G O S QISHLOG I</t>
  </si>
  <si>
    <t>DILSHOD-QAHRAMON MCHJ</t>
  </si>
  <si>
    <t>306060199</t>
  </si>
  <si>
    <t>Зан. Жасурбек Омад барака МЧЖ</t>
  </si>
  <si>
    <t>300600234.</t>
  </si>
  <si>
    <t>SHOVOT SHARQ BOZORI M.CH.J</t>
  </si>
  <si>
    <t>O’rikzor savdo kompleksi MChJ</t>
  </si>
  <si>
    <t>Information</t>
  </si>
  <si>
    <t>The name of markets and shopping malls</t>
  </si>
  <si>
    <t>ID</t>
  </si>
  <si>
    <t>the number of outlets</t>
  </si>
  <si>
    <t>thence</t>
  </si>
  <si>
    <t>Address</t>
  </si>
  <si>
    <t>geographical location</t>
  </si>
  <si>
    <t>stable sale</t>
  </si>
  <si>
    <t>stalls</t>
  </si>
  <si>
    <t>Farmers market of Nukus</t>
  </si>
  <si>
    <t>Nukus city, Ernazar Alakoz street, house without number</t>
  </si>
  <si>
    <t>Located in the center of Nukus on Ernazar Alakoz Street, near Korzinka.uz "Arena"</t>
  </si>
  <si>
    <t>Car market of Nukus</t>
  </si>
  <si>
    <t>Nukus city, H.Abdambetov street, house without number</t>
  </si>
  <si>
    <t>Located in the center of Nukus on H. Abdambetov Street, connected to Karakalpakstan Street</t>
  </si>
  <si>
    <t>Building materials shopping complex</t>
  </si>
  <si>
    <t>Nukus city, Karakalpakstan 60th anniversary street 52</t>
  </si>
  <si>
    <t>Nukus is located on 60th Anniversary of Karakalpakstan Street, connected to Turtkul Guzori Street.</t>
  </si>
  <si>
    <r>
      <rPr>
        <sz val="12"/>
        <color indexed="10"/>
        <rFont val="Arial"/>
        <family val="2"/>
        <charset val="204"/>
      </rPr>
      <t>Jipek joly darbenti</t>
    </r>
    <r>
      <rPr>
        <sz val="11"/>
        <color indexed="8"/>
        <rFont val="Arial"/>
        <family val="2"/>
        <charset val="204"/>
      </rPr>
      <t xml:space="preserve"> shopping mall</t>
    </r>
  </si>
  <si>
    <t>Nukus city, 23 microdistrict house without number</t>
  </si>
  <si>
    <t>23 microdistrict located in the center of Nukus, at the end of A.Dosnazarov street, near Nukus railway station</t>
  </si>
  <si>
    <t>Shopping mall of Nukus</t>
  </si>
  <si>
    <t>Nukus city, vdol highway, Nukus-Turtkul street, house without number</t>
  </si>
  <si>
    <t>At the exit from Nukus, the highway is located on Nukus-Turtkul Street</t>
  </si>
  <si>
    <t>Farmers market of Mangit</t>
  </si>
  <si>
    <t>Amudarya district, Peoples' Friendship Street, house without number</t>
  </si>
  <si>
    <t>The central street of Amudarya district is located on Peoples' Friendship Street</t>
  </si>
  <si>
    <t>Shopping mall of Mangit</t>
  </si>
  <si>
    <t>Amudarya district, Beruni neighborhood house without number</t>
  </si>
  <si>
    <t>Intersection of Peoples' Friendship Street in the center of Amudarya district</t>
  </si>
  <si>
    <t>Farmers market of Shabboz</t>
  </si>
  <si>
    <t>Beruni district, Guards street, house without number</t>
  </si>
  <si>
    <t>It is located on the side of Guardians Street in the center of Beruni district</t>
  </si>
  <si>
    <t>Shopping mall of Gulnara Annamuraova</t>
  </si>
  <si>
    <t>Beruni district, Khorezm neighborhood house without number</t>
  </si>
  <si>
    <t>Farmers market of Kegeyli</t>
  </si>
  <si>
    <t>Kegeyli district, T.Seytjanov street, house without number</t>
  </si>
  <si>
    <t>It is located on T. Seytjanov Street, which is the central street of Kegeyli district</t>
  </si>
  <si>
    <t>Farmers market of Xalxabad</t>
  </si>
  <si>
    <t>Kegeyli district, Xalqabad guzori house without number</t>
  </si>
  <si>
    <t>Kegeyli district, Khalkabad guzori is located on the Nukus-Chimbay road</t>
  </si>
  <si>
    <t>Farmers market of Kungirot</t>
  </si>
  <si>
    <t>Kungrad district, T.Aibergenov street, 2</t>
  </si>
  <si>
    <t>The center of Kungrad district is located at 2, T. Aybergenov street, near the shopping center of Kungrad district.</t>
  </si>
  <si>
    <t>Kungrad district, T.Aibergenov street, 1</t>
  </si>
  <si>
    <t>The center of Kungrad district is located at 1 T. Aybergenov street, near the Kungrad farmers' market.</t>
  </si>
  <si>
    <t>Farmers market of Kanlikul</t>
  </si>
  <si>
    <t>Kanlikul district, Amir Timur street 2</t>
  </si>
  <si>
    <t>It is located on Amir Timur Street, which is the central street of Kanlikul district</t>
  </si>
  <si>
    <t>Farmers market of Maynak</t>
  </si>
  <si>
    <t>Muynak district, join stock companyiniyaz street, house without number</t>
  </si>
  <si>
    <t>Muynak district is located on the central join stock companyiniyaz street</t>
  </si>
  <si>
    <t>Farmers market of Akmangit</t>
  </si>
  <si>
    <t>Nukus district, Akmangit guzari street, house without number</t>
  </si>
  <si>
    <t>The center of Nukus district is located on Akmangit guzari street</t>
  </si>
  <si>
    <t>Farmers market of Taxtakupir</t>
  </si>
  <si>
    <t>Takhtakupir district, Doslyk guzar house without number</t>
  </si>
  <si>
    <t>It is located on Doslyk Guzari Street, passing through the center of Takhtakupir district</t>
  </si>
  <si>
    <t>Shopping mall of Turtkul</t>
  </si>
  <si>
    <t>Turtkul district, A.Pirmanov street, house without number</t>
  </si>
  <si>
    <t>It is located near the Turtkul shopping center on A. Pirmanov Street in the center of Turtkul district</t>
  </si>
  <si>
    <t>Farmers market of Turtkul</t>
  </si>
  <si>
    <t>Located in the center of Turtkul district, on A.Pirmanov street, near Turtkul hand food farmer's market</t>
  </si>
  <si>
    <t>Farmers market of Xujayli</t>
  </si>
  <si>
    <t>House without number, S.Matchanov street, Khojayli district</t>
  </si>
  <si>
    <t>In the center of Khojayli district, near S.Matchanov, near "Jakhongir" shopping center</t>
  </si>
  <si>
    <t>Shopping mall of Xujayli</t>
  </si>
  <si>
    <t>House 2a, S.Matchanov street, Khojayli district</t>
  </si>
  <si>
    <t>In the center of Khojayli district, on S.Matchanov street, near Khojayli farmers' market</t>
  </si>
  <si>
    <t>Farmers market of Chimboy</t>
  </si>
  <si>
    <t>Chimbay district, Mamutov street 40</t>
  </si>
  <si>
    <t>Mamutov Street, which is the center of Chimbay district, is located near the Mega shopping center in Chimbay district.</t>
  </si>
  <si>
    <t>Farmers market of shumanay</t>
  </si>
  <si>
    <t>Shumanay district, Sh. Amangeldiev street, house without number</t>
  </si>
  <si>
    <t>Shumanay district, on Sh. Amangeldiev street, near Shumanay sports complex</t>
  </si>
  <si>
    <t>Farmers market of Ellik Castle</t>
  </si>
  <si>
    <t>Ellikkala district, Boston street, house without number</t>
  </si>
  <si>
    <t>It is located on Boston Street, which is the brand of Ellikkala district</t>
  </si>
  <si>
    <t>Farmers market of Karauzak</t>
  </si>
  <si>
    <t>Karauzak district, J.Karabaev street, house without number</t>
  </si>
  <si>
    <t>The center of Karauzak district is located on J. Karabaev Street</t>
  </si>
  <si>
    <t>Farmers market of Taxiatosh</t>
  </si>
  <si>
    <t>Taxiatash district, Farobi street, house without number</t>
  </si>
  <si>
    <t>It is located on Farobi Street, passing through the center of Takhiatash district</t>
  </si>
  <si>
    <t>Republic of Karakalpakstan</t>
  </si>
  <si>
    <t>Commodity market of Jahon</t>
  </si>
  <si>
    <t>Andijan city, Naiman street, 69</t>
  </si>
  <si>
    <t>Commodity market handicraft</t>
  </si>
  <si>
    <t>Andijan city, Naiman street, 70</t>
  </si>
  <si>
    <t xml:space="preserve">Central Farmers market </t>
  </si>
  <si>
    <t>Andijan city, 246 A.Fitrat street.</t>
  </si>
  <si>
    <t xml:space="preserve">Andijan city is in the territory of the Old City </t>
  </si>
  <si>
    <t>Farmers market of Yangibazar</t>
  </si>
  <si>
    <t>Andijan city, Great Turan 2nd house</t>
  </si>
  <si>
    <t xml:space="preserve">Andijan city in the New market area </t>
  </si>
  <si>
    <t>Car market of Bogishamol</t>
  </si>
  <si>
    <t>Andijan city Bogishamol daha Rotational force 22 HOUSE</t>
  </si>
  <si>
    <t>Building materials mall</t>
  </si>
  <si>
    <t>Andijan city, Naiman street, 7</t>
  </si>
  <si>
    <t>Andijan city in front of the river market animal market</t>
  </si>
  <si>
    <t>Farmers market of Soy buyi</t>
  </si>
  <si>
    <t>Andijan city, Qoshariq district</t>
  </si>
  <si>
    <t>Qoshariq Daha is in front of the "Asia" supermarket</t>
  </si>
  <si>
    <t>Open join stock company of agricultural products</t>
  </si>
  <si>
    <t>Andijan city, Yorboshi street, address 4</t>
  </si>
  <si>
    <t>Farmers market of Asaka city</t>
  </si>
  <si>
    <t>Asaka district J.Manguberdi 36</t>
  </si>
  <si>
    <t>In front of the supermarket "Karzinka" in the center of Asaka district</t>
  </si>
  <si>
    <t>LLC of building materials</t>
  </si>
  <si>
    <t>Asaka district Textile street</t>
  </si>
  <si>
    <t>In front of the "Traffic Safety" department of Asaka district</t>
  </si>
  <si>
    <t>Farmers market of Koratepa</t>
  </si>
  <si>
    <t>Qoratepa village of Asaka district</t>
  </si>
  <si>
    <t>In front of Qoratepa neighborhood Railway</t>
  </si>
  <si>
    <t>Wholesale market of Asaka</t>
  </si>
  <si>
    <t>Asaka district, Kadim Qovoqtopi neighborhood</t>
  </si>
  <si>
    <t>In front of the pumpkin neighborhood office</t>
  </si>
  <si>
    <t>Farmers market of Xonabod</t>
  </si>
  <si>
    <t>Fitrat street 1, Khanabad city</t>
  </si>
  <si>
    <t>In the center of Khonaabad city, next to Ped College</t>
  </si>
  <si>
    <t>Farmers market of Oltinkul</t>
  </si>
  <si>
    <t>Markaz neighborhood of Altynkul district</t>
  </si>
  <si>
    <t>The center of Altynkul district is located in front of the People's Bank</t>
  </si>
  <si>
    <t>Farmers market of Kuygan yor</t>
  </si>
  <si>
    <t>Andijan district Kuygan-yor U.Yusupov</t>
  </si>
  <si>
    <t>Johan is facing the commodity market</t>
  </si>
  <si>
    <t>Farmers market of Balikchi</t>
  </si>
  <si>
    <t>Balikchi district Eshopping malli Markazi neighborhood Markaz horn street</t>
  </si>
  <si>
    <t>Fishing Center</t>
  </si>
  <si>
    <t>Farmers market of chinobod</t>
  </si>
  <si>
    <t>Balikchi district Akhunboboev Chinabad Center Shox kucha</t>
  </si>
  <si>
    <t>Chinabod Center</t>
  </si>
  <si>
    <t>Farmers market of Buz district</t>
  </si>
  <si>
    <t>Boston district Sh.Sh Rashidov 6</t>
  </si>
  <si>
    <t>Boston District Center</t>
  </si>
  <si>
    <t>Farmers market of Bulakboshi</t>
  </si>
  <si>
    <t>M.Ismoil street, Bulakbashi district</t>
  </si>
  <si>
    <t>Buloqboshi district center</t>
  </si>
  <si>
    <t>Shopping mall of Bulakboshi</t>
  </si>
  <si>
    <t>Bulakbashi district, M.Ismoil street 1</t>
  </si>
  <si>
    <t>Farmers market of Jala kuduk</t>
  </si>
  <si>
    <t>Akhunboboev town of Jalal-Abad district Uzbekistan 66</t>
  </si>
  <si>
    <t>Near the building of Jalal-Abad district administration</t>
  </si>
  <si>
    <t>Farmers market of Oyim</t>
  </si>
  <si>
    <t>Jalal-Abad district Oyim Nodira</t>
  </si>
  <si>
    <t>In the center of my mother</t>
  </si>
  <si>
    <t>Shopping mall of Jala kuduk</t>
  </si>
  <si>
    <t>Akhunboboev town of Jalal-Abad district Uzbekistan</t>
  </si>
  <si>
    <t>Opposite Jalakuduk Farmer's Market</t>
  </si>
  <si>
    <t>Farmers market of Izboshopping mallan</t>
  </si>
  <si>
    <t>Izbashopping mallan district, the capital of the capital</t>
  </si>
  <si>
    <t>Izboshopping mallan district center is in front of Shox station</t>
  </si>
  <si>
    <t>Farmers market of Ulugnor</t>
  </si>
  <si>
    <t>Ulugnor district White-Gold Merchant 1</t>
  </si>
  <si>
    <t>In the center of Ulugnor district</t>
  </si>
  <si>
    <t>Farmers market of Kurgantepa</t>
  </si>
  <si>
    <t>21, Mustaqillik Street, Qurghonteppa District</t>
  </si>
  <si>
    <t>Kurgantepa district near the Shahrikhon river</t>
  </si>
  <si>
    <t>Farmers market of Dardok</t>
  </si>
  <si>
    <t>Dardag village, Qurghonteppa district, Navoi neighborhood</t>
  </si>
  <si>
    <t>Dardoq village Markzi Nodira street</t>
  </si>
  <si>
    <t>Shopping mall of kurgantepa kamolot</t>
  </si>
  <si>
    <t>5, Navruz street, Qurghonteppa district</t>
  </si>
  <si>
    <t>Kurgantepa is in front of the Farmer's Market</t>
  </si>
  <si>
    <t>Building materials of Kurgantepa</t>
  </si>
  <si>
    <t>Kurgantepa district Iftixor neighborhood Sarlochin street</t>
  </si>
  <si>
    <t>Iftixor neighborhood Sarlochin street</t>
  </si>
  <si>
    <t>Farmers market of Korasuv</t>
  </si>
  <si>
    <t>Qurghontepa district, Karasuv Boburshoh street 1</t>
  </si>
  <si>
    <t>Karasuv town center</t>
  </si>
  <si>
    <t>Shopping mall of Korasuv</t>
  </si>
  <si>
    <t>112, Karasuv Boburshokh street, Kurgantepa district</t>
  </si>
  <si>
    <t>Farmers market of Marhamat</t>
  </si>
  <si>
    <t>Marhamat district Silk road 64</t>
  </si>
  <si>
    <t>Marhamat district center</t>
  </si>
  <si>
    <t>Shopping mall of Mingtepa</t>
  </si>
  <si>
    <t>Markhamat district, Mustaqillik street 127</t>
  </si>
  <si>
    <t>In front of the building of the Criminal Court in the center of Markhamat district</t>
  </si>
  <si>
    <t>Farmers market of Shaxrixon</t>
  </si>
  <si>
    <t>Shahrihan district Yukori shahrixon Shahrixon shox</t>
  </si>
  <si>
    <t>Shahrihan district center</t>
  </si>
  <si>
    <t>Farmers market of Paxtaobod</t>
  </si>
  <si>
    <t>Pakhtaobot district, Khabibiy street 4</t>
  </si>
  <si>
    <t>Pakhtaabad district center</t>
  </si>
  <si>
    <t>Shopping mall of Paxtaobod Sohil</t>
  </si>
  <si>
    <t>Pakhtabod district Shomat street 1</t>
  </si>
  <si>
    <t>Shomat neighborhood Shomat Street</t>
  </si>
  <si>
    <t>Farmers market of Culture</t>
  </si>
  <si>
    <t>Pakhtabod district Culture O.Turdiev street 40</t>
  </si>
  <si>
    <t>In the center of the Cultural Village</t>
  </si>
  <si>
    <t>Farmers market of Xujaobod</t>
  </si>
  <si>
    <t xml:space="preserve">Khojabod district, Navoi street 124 </t>
  </si>
  <si>
    <t>Khojaabad district center</t>
  </si>
  <si>
    <t>Shopping mall of Xujaobod</t>
  </si>
  <si>
    <t xml:space="preserve">130, Navoi street, Khojabod district </t>
  </si>
  <si>
    <t>Car market of Xujaobod</t>
  </si>
  <si>
    <t>Munduz street, United Khidirsha neighborhood, Khojabod district</t>
  </si>
  <si>
    <t>In the direction of A-373 of Khojaabad district</t>
  </si>
  <si>
    <t>Andijon region</t>
  </si>
  <si>
    <t>Market of KARVAN in Bukhara city</t>
  </si>
  <si>
    <t>Bukhara city, Gijduvan street, 10</t>
  </si>
  <si>
    <t>The city of Bukhara is located on the opposite of the Bukhara bus station</t>
  </si>
  <si>
    <t>Farmers market of Central in Bukhara city</t>
  </si>
  <si>
    <t>Bukhara city, Ibn Sino street, 1</t>
  </si>
  <si>
    <t>The city of Bukhara is located on the ruparus of the Samanid Park</t>
  </si>
  <si>
    <t>Sitora market in Bukhara city</t>
  </si>
  <si>
    <t>Bukhara city Peoples' friendship house 55</t>
  </si>
  <si>
    <t>Bukhara is located in the Hyundai car service center</t>
  </si>
  <si>
    <t>Farmers market of Tukimachi in Bukhara city</t>
  </si>
  <si>
    <t>Bukhara city, Mustakillik street 47</t>
  </si>
  <si>
    <t>Bukhara is located on the right side of the intersection of I. Karimov and Alpomish streets</t>
  </si>
  <si>
    <t>Farmers market of Shark in Bukhara city</t>
  </si>
  <si>
    <t>Shekhoncha neighborhood of Bukhara city</t>
  </si>
  <si>
    <t>Bukhara city is located on the right side of Zarafshan tract street</t>
  </si>
  <si>
    <t>Bukhara city Peoples' friendship 5th house</t>
  </si>
  <si>
    <t>Bukhara city is located on the right side of the intersection of H.Dustligi and Piridastgir streets</t>
  </si>
  <si>
    <t>Farmers market of Sohibkor in Kagan city</t>
  </si>
  <si>
    <t>Kagan city, Bukhara avenue 18</t>
  </si>
  <si>
    <t>Kagan downtown is located next to the Kagan National Bank branch</t>
  </si>
  <si>
    <t>Farmers market of Saxovat in Kagan city</t>
  </si>
  <si>
    <t>3 Madaniya Street, Kagan City</t>
  </si>
  <si>
    <t>Kagan is located on the right side of Bukhara Avenue</t>
  </si>
  <si>
    <t>Shopping mall of Kogon fayz trade</t>
  </si>
  <si>
    <t>Kagan City Head Station</t>
  </si>
  <si>
    <t xml:space="preserve">Kagan downtown is located behind Kogan Head Station </t>
  </si>
  <si>
    <t>Farmers market of Olot district</t>
  </si>
  <si>
    <t>Toshpulatov street, Alat district</t>
  </si>
  <si>
    <t>The center of Alat district is located on the ruparus of Alat Head Station</t>
  </si>
  <si>
    <t>Farmers market of Bukhara district</t>
  </si>
  <si>
    <t>12, Buyuk Ipak Yuli Street, Bukhara District</t>
  </si>
  <si>
    <t>Bukhara district center is located in front of Bukhara district finance department</t>
  </si>
  <si>
    <t>Farmers market of VABKENT district</t>
  </si>
  <si>
    <t>Vobkent district, Galaba street, 23</t>
  </si>
  <si>
    <t>Vobkent district center is located near Vobkent bus station</t>
  </si>
  <si>
    <t>Farmers market of GIJDUVAN district</t>
  </si>
  <si>
    <t>75, Yu. Hamadoni, Gijduvan district</t>
  </si>
  <si>
    <t>The center of Gijduvan district is located on the ruparus of Gijduvan bus station</t>
  </si>
  <si>
    <t>Shopping mall of Xujai world in Giduvan district</t>
  </si>
  <si>
    <t>Gijduvan district, Yu. Hamadoni 214</t>
  </si>
  <si>
    <t>Gijduvan district is located in the opposite of the Eastern market</t>
  </si>
  <si>
    <t>Shark Market in Gijduvan</t>
  </si>
  <si>
    <t>Sharq neighborhood of Gijduvan district</t>
  </si>
  <si>
    <t>Gijduvan district is located on the ruparus of Khojai Jahon shopping mall</t>
  </si>
  <si>
    <t>Farmers market of Korakul district</t>
  </si>
  <si>
    <t>Ulugbek street, Karakul district</t>
  </si>
  <si>
    <t>Karakul district center. located next to a multidisciplinary district hospital</t>
  </si>
  <si>
    <t>Shopping mall of Shersaxiy korakul</t>
  </si>
  <si>
    <t>Chekirchi neighborhood of Karakul district</t>
  </si>
  <si>
    <t>Karakul district, Karakul region is located near the gas supply building</t>
  </si>
  <si>
    <t>Farmers market of Sherxoji in Korakul district</t>
  </si>
  <si>
    <t>Karahoji neighborhood of Karakul district</t>
  </si>
  <si>
    <t>It is located in Karakul district, Karahoji neighborhood, Karahoji village</t>
  </si>
  <si>
    <t>gulobod Bunyodkor</t>
  </si>
  <si>
    <t>Karakul neighborhood of Karakul district</t>
  </si>
  <si>
    <t>It is located in Karakul district, Karakul neighborhood, Dorma village</t>
  </si>
  <si>
    <t>Farmers market of Peshku Navai</t>
  </si>
  <si>
    <t>Ibn Sino Street, Peshko District</t>
  </si>
  <si>
    <t>The center of Peshko district is located in Chiqirchi neighborhood, Ibn Sino Street</t>
  </si>
  <si>
    <t>Farmers market of Romitan</t>
  </si>
  <si>
    <t>Amir Temur avenue, Romitan district</t>
  </si>
  <si>
    <t>The center of Romitan district is located next to the Romitan area gas supply building</t>
  </si>
  <si>
    <t>Farmers market of Jondor district</t>
  </si>
  <si>
    <t>M.Torobi street, Jondor district</t>
  </si>
  <si>
    <t>The center of Jondor district is located in the ruparus of Jondor district khokimiyat</t>
  </si>
  <si>
    <t>Farmers market of Shofirkon district</t>
  </si>
  <si>
    <t>Navoi street, Shafirkan district</t>
  </si>
  <si>
    <t>It is located in the center of Shafirkan district, near Shofirkon shopping center</t>
  </si>
  <si>
    <t>Shopping mall of Shofirkon</t>
  </si>
  <si>
    <t>Shafirkan district center is located near Shafirkan farmers' market</t>
  </si>
  <si>
    <t>Farmers market of Karavulbazar district</t>
  </si>
  <si>
    <t>12, Navoi street, Korvulbozor district</t>
  </si>
  <si>
    <t>It is located in Bozachi village of Bozachi neighborhood of Karavulbozor district</t>
  </si>
  <si>
    <t>Bukhara region</t>
  </si>
  <si>
    <t>Farmers market of Djizzak</t>
  </si>
  <si>
    <t>Jizzakh city</t>
  </si>
  <si>
    <t>Jizzakh is located on the left side of the intersection of Tashkent and A. Navoi streets</t>
  </si>
  <si>
    <t>Shopping mall of Old Town</t>
  </si>
  <si>
    <t>It is located on Mustaqillik Street in Akkurganlik neighborhood of Jizzakh city</t>
  </si>
  <si>
    <t>Farmers market of the old town</t>
  </si>
  <si>
    <t xml:space="preserve"> It is located on R. Isaev Street, Halkabad neighborhood, Jizzakh city</t>
  </si>
  <si>
    <t xml:space="preserve">Spare parts market of Kimyogar </t>
  </si>
  <si>
    <t>Jizzakh city, Kimyogar neighborhood, Tukimachilar street, near the Regional Statistics Office</t>
  </si>
  <si>
    <t>Farmers market of Arnasoy</t>
  </si>
  <si>
    <t>Arnasay district</t>
  </si>
  <si>
    <t>Arnasay district is located in the Golden Valley neighborhood</t>
  </si>
  <si>
    <t>Farmers market of Ulmon ota</t>
  </si>
  <si>
    <t>It is located in Zarafshan neighborhood of Arnasay district</t>
  </si>
  <si>
    <t>Farmers market of Bakhmal</t>
  </si>
  <si>
    <t>Bakhmal district</t>
  </si>
  <si>
    <t>Bakhmal tumn Osmat Farm is located on Samarkand Street</t>
  </si>
  <si>
    <t>Farmers market of Wednesday</t>
  </si>
  <si>
    <t>Bakhmal district Bakhmal rural citizens' counsel is located in Kirkqishloq village</t>
  </si>
  <si>
    <t>Farmers market of Thursday</t>
  </si>
  <si>
    <t>Barlos rural citizens' counsel is located in Muzbel village</t>
  </si>
  <si>
    <t>Shopping mall of Bakhmal</t>
  </si>
  <si>
    <t>Bakhmal district is located at the intersection of H. Olimjon and Samarkand streets</t>
  </si>
  <si>
    <t>Farmers market of Gallaorol</t>
  </si>
  <si>
    <t>Gallaorol district</t>
  </si>
  <si>
    <t xml:space="preserve">Gallaorol Farm is located at the intersection of G. Gulom and F. Eshkulov streets. </t>
  </si>
  <si>
    <t>Sales service of Sangzor</t>
  </si>
  <si>
    <t>It is located in Bakht neighborhood of Gallaorol district</t>
  </si>
  <si>
    <t>It is located in Gulchambar village of Gallaorol district</t>
  </si>
  <si>
    <t>Farmers market of Lalmikor</t>
  </si>
  <si>
    <t>It is located in Lalmikor neighborhood of Gallaorol district</t>
  </si>
  <si>
    <t>Farmers market of Yangihayot</t>
  </si>
  <si>
    <t xml:space="preserve">Gallaorol Farm, G. Gulom neighborhood is located at the intersection of Samarkand and F. Eshkulov streets </t>
  </si>
  <si>
    <t>Farmers market of Dustlik</t>
  </si>
  <si>
    <t>Friendship district</t>
  </si>
  <si>
    <t>Dustlik district is located in the center of Chinabad, opposite the district administration</t>
  </si>
  <si>
    <t>Farmers market of Zomin</t>
  </si>
  <si>
    <t>Zomin district</t>
  </si>
  <si>
    <t xml:space="preserve">Zaamin district is located on Abdullaev Street </t>
  </si>
  <si>
    <t>Farmers market of Dashtobod</t>
  </si>
  <si>
    <t>It is located on H.Olimjon Street, Zaamin district</t>
  </si>
  <si>
    <t>Farmers market of Duobo</t>
  </si>
  <si>
    <t>Duoba rural citizens' counsel is located in Zaamin district</t>
  </si>
  <si>
    <t>Farmers market of Peshobo</t>
  </si>
  <si>
    <t>It is located in Pshagar village of Zaamin district</t>
  </si>
  <si>
    <t>Farmers market of Zarbdor</t>
  </si>
  <si>
    <t xml:space="preserve">Zarbdor district </t>
  </si>
  <si>
    <t>Zarbdor district Oybek neighborhood is located on the side of the highway A-376</t>
  </si>
  <si>
    <t>Farmers market of Mirzachul</t>
  </si>
  <si>
    <t xml:space="preserve">Mirzachul district </t>
  </si>
  <si>
    <t>It is located in the center of Mirzachul district</t>
  </si>
  <si>
    <t>Shopping mall of Erjar item</t>
  </si>
  <si>
    <t>Gagarin city, Khusainov street</t>
  </si>
  <si>
    <t>Farmers market of Pakhtakor</t>
  </si>
  <si>
    <t>Pakhtakor district</t>
  </si>
  <si>
    <t>Dustlik neighborhood of Pakhtakor district is located at the intersection of Yu. Rjoin stock companyabiy and Jizzakh-Dustlik highways.</t>
  </si>
  <si>
    <t>Shopping mall of Pakhtakor</t>
  </si>
  <si>
    <t>Dustlik neighborhood of Pakhtakor district is located on Yu. Rjoin stock companyabiy street</t>
  </si>
  <si>
    <t>Farmers market of Forish</t>
  </si>
  <si>
    <t>Forish district</t>
  </si>
  <si>
    <t>In the center of Forish district, behind Agrobank JSC Forish district branch</t>
  </si>
  <si>
    <t>Farmers market of Farhod</t>
  </si>
  <si>
    <t>Osmonsoy neighborhood of Forish district is located on the left side of the Jizzakh-Forish route</t>
  </si>
  <si>
    <t>Farmers market of Balandchaqir</t>
  </si>
  <si>
    <t>Yangiobot district</t>
  </si>
  <si>
    <t>It is located in Balandchakir village of Yangiabad district</t>
  </si>
  <si>
    <t>Farmers market of Uchtepa</t>
  </si>
  <si>
    <t>Sharof Rashidov</t>
  </si>
  <si>
    <t>Uchtepa neighborhood of Sh. Rashidov district is located near the district central hospital</t>
  </si>
  <si>
    <t>Auto market</t>
  </si>
  <si>
    <t>Rashidov district, Solakli neighborhood Tashkent Termez is located on the left side of the Great Uzbek tract</t>
  </si>
  <si>
    <t>Shopping mall of special building materials</t>
  </si>
  <si>
    <t>Djizzak region</t>
  </si>
  <si>
    <t>Asrorbek shahzodbek LLC</t>
  </si>
  <si>
    <t>Guzar district</t>
  </si>
  <si>
    <t xml:space="preserve">Guzar town, Akhunboboev street </t>
  </si>
  <si>
    <t>Guzar Farmer (Food) Market LLC</t>
  </si>
  <si>
    <t>15, Gulshan street, Guzar town</t>
  </si>
  <si>
    <t>Humbulak Farmer's (Food) Market LLC</t>
  </si>
  <si>
    <t>Dehkanabad district</t>
  </si>
  <si>
    <t>Gumbulak neighborhood, Gumbulak village, M-39 road</t>
  </si>
  <si>
    <t>Seguzar Farmer (Food) Market LLC</t>
  </si>
  <si>
    <t>Beshbulak village</t>
  </si>
  <si>
    <t>Gulboy Ogli Ilkhom Bazaar LLC</t>
  </si>
  <si>
    <t>Aqqishloq village neighborhood, Oqqishloq village</t>
  </si>
  <si>
    <t>Boykurgan principality farmers' market</t>
  </si>
  <si>
    <t>Boykurgan neighborhood, Boykurgan village</t>
  </si>
  <si>
    <t>Sherxon-Nurxon-Chashmasi LLC</t>
  </si>
  <si>
    <t>Oqrabot neighborhood, Oqrabot village</t>
  </si>
  <si>
    <t>Karashina-Nur DBMCHJ</t>
  </si>
  <si>
    <t>Karashina town, M-39 road</t>
  </si>
  <si>
    <t>Dexkon (Ozik-Ovkat) market</t>
  </si>
  <si>
    <t>Dehkanabad neighborhood, Dehkanabad township</t>
  </si>
  <si>
    <t>Musirov Jurabek Bollievich LLC</t>
  </si>
  <si>
    <t>Beliboyli neighborhood, Beliboyli village</t>
  </si>
  <si>
    <t>Kamashi Farmer's Market LLC</t>
  </si>
  <si>
    <t>Kasbi district</t>
  </si>
  <si>
    <t>In the village of Kamashi</t>
  </si>
  <si>
    <t xml:space="preserve">"Professional fruit and vegetable melon" LLC </t>
  </si>
  <si>
    <t>In the village of Maymanak</t>
  </si>
  <si>
    <t>Maymanoq Farmer's Market LLC</t>
  </si>
  <si>
    <t>Maymanak village, Mustaqillik street</t>
  </si>
  <si>
    <t>Profession Farmer (Food) Market LLC</t>
  </si>
  <si>
    <t>In the village of Muglan</t>
  </si>
  <si>
    <t>Kalandartepa Commodity Market LLC</t>
  </si>
  <si>
    <t>Kitob District</t>
  </si>
  <si>
    <t>48, G.Jurabek street</t>
  </si>
  <si>
    <t xml:space="preserve">Narimon Farmer (Food) Market LLC </t>
  </si>
  <si>
    <t>Palandara neighborhood, Ishkof village</t>
  </si>
  <si>
    <t xml:space="preserve">Makrid Farmer (Food) Market LLC </t>
  </si>
  <si>
    <t>Makrid neighborhood, Yangiabad village</t>
  </si>
  <si>
    <t>Kitob Dexkon Bazaar Inc.</t>
  </si>
  <si>
    <t>Kitab town, AliQushchi neighborhood, highway</t>
  </si>
  <si>
    <t>Farovon-Omad shopping mall LLC</t>
  </si>
  <si>
    <t>Koson district</t>
  </si>
  <si>
    <t>Kasan district, Yangiabad neighborhood, Akhunboboev street</t>
  </si>
  <si>
    <t>Old Castle shopping mall LLC</t>
  </si>
  <si>
    <t>Old City Street</t>
  </si>
  <si>
    <t>Alatun dexcon (food) market</t>
  </si>
  <si>
    <t>In the village of Alatun</t>
  </si>
  <si>
    <t>Pulati (food) market LLC</t>
  </si>
  <si>
    <t xml:space="preserve">In the territory of Steel neighborhood </t>
  </si>
  <si>
    <t>Seriously Grandpa May Bazaar LLC</t>
  </si>
  <si>
    <t>In the territory of Maydayobu neighborhood</t>
  </si>
  <si>
    <t>Long Teacher Friendship (food) market</t>
  </si>
  <si>
    <t>Dustlik neighborhood, Pudina Township</t>
  </si>
  <si>
    <t>Azizbek Khudoyorbek Bazaar LLC</t>
  </si>
  <si>
    <t>The lamp is in the neighborhood area</t>
  </si>
  <si>
    <t xml:space="preserve">Kasan district Dehqon bazaar </t>
  </si>
  <si>
    <t>Kasan town, Akhunboboev street</t>
  </si>
  <si>
    <t>KAMASHI FAYZ DB LLC</t>
  </si>
  <si>
    <t>Kamashi district</t>
  </si>
  <si>
    <t>Navoi neighborhood, Gulshaniy street</t>
  </si>
  <si>
    <t>MANGIT KARVON YO'LI DB LLC</t>
  </si>
  <si>
    <t>Mangit neighborhood, Mangit neighborhood</t>
  </si>
  <si>
    <t>CHIM SAVDO YO'LI DB LLC</t>
  </si>
  <si>
    <t>Chim neighborhood, Chim village</t>
  </si>
  <si>
    <t>SHAKAR NE'MATLARI DB LLC</t>
  </si>
  <si>
    <t>Qoratepa neighborhood, Sugar Village</t>
  </si>
  <si>
    <t>Kovchin Farmer's (Food) Market LLC</t>
  </si>
  <si>
    <t>Karshi district</t>
  </si>
  <si>
    <t>Qovchin neighborhood, in the village of Qovchin</t>
  </si>
  <si>
    <t>Beshkent Dehqon (Food) Market LLC</t>
  </si>
  <si>
    <t>Beshkent city, Mustaqillik street</t>
  </si>
  <si>
    <t>Saoda Saodat Complex LLC</t>
  </si>
  <si>
    <t>Karshi city</t>
  </si>
  <si>
    <t>Karshi city, Rastaguzar street</t>
  </si>
  <si>
    <t>Nasaf Building Materials Trade Complex LLC</t>
  </si>
  <si>
    <t>Karshi, in the southern part of Nasaf Street</t>
  </si>
  <si>
    <t>Karshi Support Trade Complex LLC</t>
  </si>
  <si>
    <t>Karshi-Kamashi highway, 1-km 1-A house</t>
  </si>
  <si>
    <t>Karshi Buyum shopping mall OJSC</t>
  </si>
  <si>
    <t>Karli city, Qarliqbagot street</t>
  </si>
  <si>
    <t>Karshi shopping mall LLC</t>
  </si>
  <si>
    <t>Uzbekistan street Old city massif</t>
  </si>
  <si>
    <t>Asian Automobile Market LLC</t>
  </si>
  <si>
    <t>In the southern part of Nasaf Street in Karshi</t>
  </si>
  <si>
    <t>Oktepa Fayz shopping complex in the form of LLC</t>
  </si>
  <si>
    <t>Karshi city, Khanabad street, house 2</t>
  </si>
  <si>
    <t>Nakhshab Sohil Bui Bazaar LLC</t>
  </si>
  <si>
    <t>Karshi city, Kasan road, 1 km</t>
  </si>
  <si>
    <t>Nakshab Darvozasi Farmer's Market LLC</t>
  </si>
  <si>
    <t>Karshi city, Uzbekistan street</t>
  </si>
  <si>
    <t>Kunchikar Dexkon Bazaar LLC</t>
  </si>
  <si>
    <t>5, Khusniabad street, Karshi</t>
  </si>
  <si>
    <t>Erkurgon Farmer's Food Market OJSC</t>
  </si>
  <si>
    <t>Karshi city Kasan road 1 km on the left side of the road at the entrance to the city</t>
  </si>
  <si>
    <t>Central Farmer's (Food) Market OJSC</t>
  </si>
  <si>
    <t>255 Nasaf Street, Karshi</t>
  </si>
  <si>
    <t>Oktepa Eco Farmer's Market LLC</t>
  </si>
  <si>
    <t>Oktepa neighborhood, Khanabad street 2 house</t>
  </si>
  <si>
    <t>Mirishkor Farmer's Market LLC</t>
  </si>
  <si>
    <t>Mirishkor district</t>
  </si>
  <si>
    <t>In the center of Mirishkor village</t>
  </si>
  <si>
    <t>Cotton Farmer (Food) Market LLC</t>
  </si>
  <si>
    <t>In the center of Pomuk village</t>
  </si>
  <si>
    <t>Jenov Farmer Food Market LLC</t>
  </si>
  <si>
    <t>In the center of the town of Jeynov</t>
  </si>
  <si>
    <t>Chandir serob-trading LLC</t>
  </si>
  <si>
    <t>In the center of Chandir village</t>
  </si>
  <si>
    <t>Mubarak Dexkon Bazaar LLC</t>
  </si>
  <si>
    <t>Muborak district</t>
  </si>
  <si>
    <t>Mubarek town, 2 dwarf districts</t>
  </si>
  <si>
    <t>U. Murtazaev Dehkon Bazaar LLC</t>
  </si>
  <si>
    <t xml:space="preserve">Qarliq village </t>
  </si>
  <si>
    <t>Jurabozor Chinese Bazaar Inc.</t>
  </si>
  <si>
    <t>Karakum neighborhood, in a Chinese village</t>
  </si>
  <si>
    <t>China Luck Baraka Farmer (Food) Co., Ltd.</t>
  </si>
  <si>
    <t>Karakum neighborhood in the Chinese village</t>
  </si>
  <si>
    <t xml:space="preserve">Eshmamatov Jukma LLC </t>
  </si>
  <si>
    <t>My target district</t>
  </si>
  <si>
    <t>New Nishan city in the territory of Navbahor neighborhood</t>
  </si>
  <si>
    <t>Target farmer (food) market</t>
  </si>
  <si>
    <t>The city of New Nishan is in the territory of Baynalminal MQY</t>
  </si>
  <si>
    <t>Nuriston Noz-Ne'matlari LLC</t>
  </si>
  <si>
    <t>Nuristan town, in the territory of Nurchi neighborhood</t>
  </si>
  <si>
    <t>Samandar Fayz Dehkon Bazaar LLC</t>
  </si>
  <si>
    <t>In the area of ​​Pigeon</t>
  </si>
  <si>
    <t>Sarbon Barakasi Trade Complex LLC</t>
  </si>
  <si>
    <t>Chirakchi district</t>
  </si>
  <si>
    <t>Chirakchi district center</t>
  </si>
  <si>
    <t>Previously used property sales market LLC</t>
  </si>
  <si>
    <t>Pakhtakor neighborhood Karaburgut street</t>
  </si>
  <si>
    <t>Kukdala dexkon (food) market LLC</t>
  </si>
  <si>
    <t>In the village of Kukdala</t>
  </si>
  <si>
    <t>Shurkuduk Dexkon Bazaar LLC</t>
  </si>
  <si>
    <t>In the village of Shurkuduk</t>
  </si>
  <si>
    <t xml:space="preserve">Chiyal Gururim Dehkon Bazaar </t>
  </si>
  <si>
    <t>In the village of Tokmor</t>
  </si>
  <si>
    <t>Kukton Barakasi Dexkon Bazaar LLC</t>
  </si>
  <si>
    <t>In the village of Kuktash</t>
  </si>
  <si>
    <t>Chuvullok food DB LLC</t>
  </si>
  <si>
    <t>In the center of Chuvillak neighborhood</t>
  </si>
  <si>
    <t>Kalkama Food Dexcon Market</t>
  </si>
  <si>
    <t>In the village of Kalkamak</t>
  </si>
  <si>
    <t>Livestock dehkan food market</t>
  </si>
  <si>
    <t>Chorvador neighborhood, in the village of Toshli</t>
  </si>
  <si>
    <t>Kattakishlok dexkon (food) market LLC</t>
  </si>
  <si>
    <t>In the center of the village</t>
  </si>
  <si>
    <t xml:space="preserve">Ayritom dexcon food market </t>
  </si>
  <si>
    <t>In the village of Ayritom</t>
  </si>
  <si>
    <t>Beshchashma Barakasi LLC</t>
  </si>
  <si>
    <t>In the village of Uyshun</t>
  </si>
  <si>
    <t>Korayontog Barakasi Dehkon Food Market</t>
  </si>
  <si>
    <t>Kokdala town</t>
  </si>
  <si>
    <t>Chirokchi DOOB LLC</t>
  </si>
  <si>
    <t>Mustafo Jumanov street 2 a house</t>
  </si>
  <si>
    <t>Uyshun Dehkon Food Market LLC</t>
  </si>
  <si>
    <t>Uyshun neighborhood, Kokdala company farm</t>
  </si>
  <si>
    <t>New Wednesday Fortress Shape Farmer Market LLC</t>
  </si>
  <si>
    <t>Shakhrisabz district</t>
  </si>
  <si>
    <t>Wednesday in the center of the village</t>
  </si>
  <si>
    <t>Kuxna Turon Mega DUK</t>
  </si>
  <si>
    <t>Shahrisabz city</t>
  </si>
  <si>
    <t>Shahrisabz city Tutzor neighborhood Ipak Yuli street</t>
  </si>
  <si>
    <t xml:space="preserve">Basic Spare Parts Market LLC shopping complex </t>
  </si>
  <si>
    <t>Shahrisabz city Tutzor neighborhood Silk road 112 A</t>
  </si>
  <si>
    <t xml:space="preserve">Bakhtiyor LLC </t>
  </si>
  <si>
    <t>22 Ipak Yuli Street, a shop selling 1000 kinds of goods</t>
  </si>
  <si>
    <t>"Kesh crystal trade" LLC</t>
  </si>
  <si>
    <t>Shahrisabz city, Chilanzar street</t>
  </si>
  <si>
    <t>New Cache Market Inc.</t>
  </si>
  <si>
    <t>Shahrisabz city Pillakashlik neighborhood Ipak Yuli street</t>
  </si>
  <si>
    <t>Yakkabog Kurilish Mollari shopping mall LLC</t>
  </si>
  <si>
    <t>Yakkabog city</t>
  </si>
  <si>
    <t>Yakkabog city, E.Khojantoev street</t>
  </si>
  <si>
    <t>Yakkabog Istiklol Dexkon Bazaar LLC</t>
  </si>
  <si>
    <t>Yakkabog city, Jambul neighborhood, Sakhovat street</t>
  </si>
  <si>
    <t>Yakkabog town dehkon bazaar LLC</t>
  </si>
  <si>
    <t>Yakkabog city, Mustaqillik street 1</t>
  </si>
  <si>
    <t>Yakkabog baraka Invest</t>
  </si>
  <si>
    <t>Yakkabog city, Sandal neighborhood</t>
  </si>
  <si>
    <t>Kashkadarya region</t>
  </si>
  <si>
    <t>Navoi city "Sakhovat" LLC deh / bazaar</t>
  </si>
  <si>
    <t>Navoi city, A.Temur street, 9</t>
  </si>
  <si>
    <t>Navoi city center is located next to the new life hypermarket</t>
  </si>
  <si>
    <t>Navoi city JSC "Navoi shopping complex"</t>
  </si>
  <si>
    <t>Navoi city 17-B microdistrict</t>
  </si>
  <si>
    <t>Navoi city "Automotive parts market" LLC</t>
  </si>
  <si>
    <t xml:space="preserve">Navoi city, Navoi street </t>
  </si>
  <si>
    <t>Navoi city is located near the evening wedding</t>
  </si>
  <si>
    <t xml:space="preserve">Zarafshan "Navruz deh.bozor" LLC </t>
  </si>
  <si>
    <t xml:space="preserve">Zarafshan city Technology Street </t>
  </si>
  <si>
    <t>Zarafshan city is located in the Industrial Zone</t>
  </si>
  <si>
    <t>"Bahor shopping complex" LLC, Zarafshan</t>
  </si>
  <si>
    <t xml:space="preserve">Zarafshan city is a small district </t>
  </si>
  <si>
    <t>Uchkuduk t. Dexkon Bazaar LLC</t>
  </si>
  <si>
    <t>Uchkuduk district, 28 A.Temur street</t>
  </si>
  <si>
    <t>Uchkuduk district is located in the center near the house 28 A.Temur street</t>
  </si>
  <si>
    <t xml:space="preserve">Konimex t. "Farmer's market" LLC </t>
  </si>
  <si>
    <t>Abu Ali Sino 33, Konimex district</t>
  </si>
  <si>
    <t>Konimex district is located in the center near the house of Abu Ali Sino 33</t>
  </si>
  <si>
    <t>Konimex t. Qizilqum d.b. MChJ</t>
  </si>
  <si>
    <t>Kuchtepa village of Konimex district</t>
  </si>
  <si>
    <t>Kuchtepa village of Konimex district is located in the desert</t>
  </si>
  <si>
    <t>Konimex t. Zafarobod db. MChJ</t>
  </si>
  <si>
    <t>Zafarabod neighborhood of Konimex district</t>
  </si>
  <si>
    <t>Zafarabad neighborhood of Konimex district is located in the desert</t>
  </si>
  <si>
    <t>Qiziltepa t. "District Farmers' Markets" LLC</t>
  </si>
  <si>
    <t>Kyzyltepa district, Uzbekistan street 10</t>
  </si>
  <si>
    <t>The center of Kyzyltepa district is located near the Istiqlol wedding hall</t>
  </si>
  <si>
    <t>Qiziltepa t. "Kyzyltepa shopping complex" LLC</t>
  </si>
  <si>
    <t>Kyzyltepa district, 11 Uzbekistan ave</t>
  </si>
  <si>
    <t>Tomdi t. "Dehqon Bazaar" LLC</t>
  </si>
  <si>
    <t>Tomdi district, Tulebi street, 1</t>
  </si>
  <si>
    <t>Located in the center of Tomdi district</t>
  </si>
  <si>
    <t>Hatirchi t. "Dehqon Bazaar" LLC</t>
  </si>
  <si>
    <t xml:space="preserve">Ahmad Yassavi street, Khatirchi district </t>
  </si>
  <si>
    <t>Khatirchi district is located near the Big Hypermarket Center</t>
  </si>
  <si>
    <t>Hatirchi t. "Parmidon Sahovat" LLC</t>
  </si>
  <si>
    <t>Zarafshan f / u Zarafshan village of Khatirchi district</t>
  </si>
  <si>
    <t>It is located in the village of Zarafshan, Khatirchi district</t>
  </si>
  <si>
    <t xml:space="preserve">Khatirchi t. "Khojakul Eshonbobo d / b" LLC </t>
  </si>
  <si>
    <t>Toshkulok village of I.Karvon neighborhood of Khatirchi district</t>
  </si>
  <si>
    <t>Khatirchi district Big hypermarket center is located 10 km away</t>
  </si>
  <si>
    <t>Nurota t. "Nurota Farmer's Market" LLC</t>
  </si>
  <si>
    <t>14, Usmon Yusupov street, Nurata district</t>
  </si>
  <si>
    <t>Located in the central part of Nurata district</t>
  </si>
  <si>
    <t>Nurota t. "Soykecha Farmer's Product Markets" LLC</t>
  </si>
  <si>
    <t>Soykechar village of Nurata district</t>
  </si>
  <si>
    <t>Nurata district is located in the border area</t>
  </si>
  <si>
    <t>Karmana t. Dexkon Bazaar LLC</t>
  </si>
  <si>
    <t>Karmana district 5 Karmana street</t>
  </si>
  <si>
    <t>Karmana district is located in the center of Karmana</t>
  </si>
  <si>
    <t>Karmana t. "Karmana car sales market" LLC</t>
  </si>
  <si>
    <t xml:space="preserve">In Arabxona neighborhood of Karmana district </t>
  </si>
  <si>
    <t>The center of Karmana district is located near the border of Navoi Samarkand</t>
  </si>
  <si>
    <t>Navoi region</t>
  </si>
  <si>
    <t>Chorsu Farmer's Market</t>
  </si>
  <si>
    <t>Uychi street 333 house</t>
  </si>
  <si>
    <t>From Namangan city to Uychi district</t>
  </si>
  <si>
    <t>Sardoba Farmer's Market</t>
  </si>
  <si>
    <t>Navoi street 1a house</t>
  </si>
  <si>
    <t>In front of B. Mashrab cinema in Namangan</t>
  </si>
  <si>
    <t>Youth Blessing Market</t>
  </si>
  <si>
    <t>Youth District, 10th Anniversary of Independence Street</t>
  </si>
  <si>
    <t>Namangan city, Bunyodkor neighborhood (old Samarkand zavkhoz)</t>
  </si>
  <si>
    <t>Green Farmer's Market</t>
  </si>
  <si>
    <t>Davlatabad district, 5th micro-district</t>
  </si>
  <si>
    <t>In front of the park of culture and recreation in Davlatabad district</t>
  </si>
  <si>
    <t>World specialty. Mixed goods trade complex</t>
  </si>
  <si>
    <t>BOBURSHOH STREET, LOLA STATION</t>
  </si>
  <si>
    <t>Opposite Odil Fayz Hospital in Namangan (old Lola World Market)</t>
  </si>
  <si>
    <t>Namangan mega building material shopping complex</t>
  </si>
  <si>
    <t>SHERBULOK MASSIVE</t>
  </si>
  <si>
    <t>From Namangan to Chartak district (Chartak road)</t>
  </si>
  <si>
    <t>Specialty.construction goods market</t>
  </si>
  <si>
    <t>8 MARCH STREET 10 HOUSE</t>
  </si>
  <si>
    <t>Namangan city, on the street near the central bus station</t>
  </si>
  <si>
    <t>Namangan construction materials trade LLC</t>
  </si>
  <si>
    <t>KURASHXONA neighborhood K.MAMARASULOV STREET 16A HOUSE</t>
  </si>
  <si>
    <t>From Namangan in the direction of Yangikurgan, less than 1 km from the bridge (corresponding)</t>
  </si>
  <si>
    <t>Friendship trade industrial trade complex</t>
  </si>
  <si>
    <t>FRIENDSHIP SHOX STREET 5 HOUSE</t>
  </si>
  <si>
    <t>In the city center of Namangan, without reaching the shopping mallin diseases hospital</t>
  </si>
  <si>
    <t>Girvon shopping complex</t>
  </si>
  <si>
    <t>21 TURAKORGON STREET</t>
  </si>
  <si>
    <t>Namangan city 1 km from A.Navoi roundabout (Kolsavoy) at the entrance to Girvon neighborhood</t>
  </si>
  <si>
    <t>Mingbulak Farmer's Market</t>
  </si>
  <si>
    <t>Jomashuy town</t>
  </si>
  <si>
    <t>In the center of Mingbulak district</t>
  </si>
  <si>
    <t>Kosonsoy dehkon market</t>
  </si>
  <si>
    <t>11 A.Jamiy street</t>
  </si>
  <si>
    <t>In the center of Kosonsoy district</t>
  </si>
  <si>
    <t>Tergachi dexcon market</t>
  </si>
  <si>
    <t>Tergachi village</t>
  </si>
  <si>
    <t>In the center of Tergachi village on Kosonsoy-Turakurgan route</t>
  </si>
  <si>
    <t>Tashbulak Farmer's Market</t>
  </si>
  <si>
    <t>Tashbulak town</t>
  </si>
  <si>
    <t xml:space="preserve">The ring road in the center of Namangan district (kolsavoy) opposite the Jome mosque </t>
  </si>
  <si>
    <t>Aminjon ota Nuriddinov Farmer's Market LLC</t>
  </si>
  <si>
    <t>Tepakurgan neighborhood</t>
  </si>
  <si>
    <t>Near the mini stadium at the entrance to Tepakurgan village in the direction of Mingbulak from Namangan district</t>
  </si>
  <si>
    <t>Naryn Farmers' Market</t>
  </si>
  <si>
    <t>Haqqulobod city, Uzbekistan street, 21</t>
  </si>
  <si>
    <t>In the center of Haqqulobod town of Naryn district</t>
  </si>
  <si>
    <t>Norin car market</t>
  </si>
  <si>
    <t>UCHTEPANAMANGANshopping mallAYA OBLAST, NARYNshopping mallIY RAY</t>
  </si>
  <si>
    <t>When Namangan-Andijan passes the Naryn river before reaching the Jodja post</t>
  </si>
  <si>
    <t>Gang farmer market</t>
  </si>
  <si>
    <t>Gang village</t>
  </si>
  <si>
    <t>Four streets in Toda village of Naryn district are at a traffic light</t>
  </si>
  <si>
    <t xml:space="preserve">Fayzli Free Trade Market </t>
  </si>
  <si>
    <t>Pop, Peace neighborhood</t>
  </si>
  <si>
    <t>1 km from the center of Pop in the direction of Chorkesar</t>
  </si>
  <si>
    <t>Culture Chorkesar Blessing Market</t>
  </si>
  <si>
    <t>Culture village</t>
  </si>
  <si>
    <t>Culture is at the center of Chorkesar neighborhood</t>
  </si>
  <si>
    <t>Gurumsaray Farmer's Market</t>
  </si>
  <si>
    <t>Gurumsaroy, Sahil street</t>
  </si>
  <si>
    <t>Next to the Cotton Reception Point in Tashkurgan neighborhood</t>
  </si>
  <si>
    <t>POP BARAKA BOZORI LLC</t>
  </si>
  <si>
    <t>Three-house neighborhood, A.Temur street</t>
  </si>
  <si>
    <t>Pop district next to DXM</t>
  </si>
  <si>
    <t>Turakurgan Farmer's Market</t>
  </si>
  <si>
    <t>Oqtosh neighborhood</t>
  </si>
  <si>
    <t>On the river bank in the center of Turakurgan district</t>
  </si>
  <si>
    <t>Samijon is a universal blessing market</t>
  </si>
  <si>
    <t>Esin neighborhood</t>
  </si>
  <si>
    <t>In the center of Esin village on Turakurgan-Mingbulak route, near the railway post</t>
  </si>
  <si>
    <t>Axis Farmer's Market</t>
  </si>
  <si>
    <t>JANJAL neighborhood</t>
  </si>
  <si>
    <t>The scandal is at the center of neighborhood</t>
  </si>
  <si>
    <t>Shohidon Farmer's Market</t>
  </si>
  <si>
    <t>Shahidon village</t>
  </si>
  <si>
    <t>Near the martyr's grave in the direction of Turakurgan-Chust</t>
  </si>
  <si>
    <t>Turakurgan Central Farmer's Market</t>
  </si>
  <si>
    <t>Toshkent neighborhood</t>
  </si>
  <si>
    <t>In the center of Turakurgan district</t>
  </si>
  <si>
    <t>Shaxand Farmer's Market</t>
  </si>
  <si>
    <t>Shahand village</t>
  </si>
  <si>
    <t>In the center of Shahand village on Turakurgan-Mingbulak route, after Shahand sanatorium</t>
  </si>
  <si>
    <t>Home Farmer's Market</t>
  </si>
  <si>
    <t>Garden neighborhood, A.Temur street</t>
  </si>
  <si>
    <t>In the center of Uychi district</t>
  </si>
  <si>
    <t>Uychi Yorkurgan Baraka Bazaar</t>
  </si>
  <si>
    <t>Yorkurgan q, Aktash neighborhood, Taraqqiyot street</t>
  </si>
  <si>
    <t>Uychi district, Yorkurgan village, in the direction of Kyzylay</t>
  </si>
  <si>
    <t>Uychi Rovot shopping complex</t>
  </si>
  <si>
    <t>HOUSE  neighborhood, NAVBAHOR STREET</t>
  </si>
  <si>
    <t>Uychi district, in front of Agrobank</t>
  </si>
  <si>
    <t>Uchkurgan Farmer's Market</t>
  </si>
  <si>
    <t>Uchkurgan sh, Koprikboshi neighborhood</t>
  </si>
  <si>
    <t>Uchkurgan district, on the left when crossing the bridge (corresponding) in the direction of the Oil Refinery</t>
  </si>
  <si>
    <t>Uchkurgan is a pure trade market</t>
  </si>
  <si>
    <t>Uchkurgan district, on the right when crossing the bridge in the direction of the Oil Refinery (appropriate)</t>
  </si>
  <si>
    <t>Kogai Farmer's Market</t>
  </si>
  <si>
    <t>SHEEP neighborhood</t>
  </si>
  <si>
    <t>In the center of Kogay village on Uchkurgan-Naryn route</t>
  </si>
  <si>
    <t>Chartak industrial trade complex</t>
  </si>
  <si>
    <t>CHORTOK CITY, 5 MUSTAKILLIK SHOX STREET</t>
  </si>
  <si>
    <t>When crossing the traffic light in the direction of Chartak-Yangikurgan</t>
  </si>
  <si>
    <t>Chartak-Murad-farmer's market</t>
  </si>
  <si>
    <t>CHARTAK, TURKISTON neighborhood, TURKISTON STREET</t>
  </si>
  <si>
    <t>Chust Farmer's Market</t>
  </si>
  <si>
    <t>PANSADA neighborhood, CHUSTIY STREET, 2TH HOUSE</t>
  </si>
  <si>
    <t>In the center of Chust district</t>
  </si>
  <si>
    <t>Chust mixed goods market</t>
  </si>
  <si>
    <t>PANSADA neighborhood, CHUSTIY STREET</t>
  </si>
  <si>
    <t>Chust district in the center of PANSADA neighborhood</t>
  </si>
  <si>
    <t>Weaving mixed goods</t>
  </si>
  <si>
    <t>N.TURGUNOV STREET</t>
  </si>
  <si>
    <t>Chust district in the direction of Gova</t>
  </si>
  <si>
    <t>GOVA RIZQ-BARAKA LLC</t>
  </si>
  <si>
    <t>GOVA, VILLAGE, TINCHLIK neighborhood, DOSTLIK STREET 15</t>
  </si>
  <si>
    <t>In the center of Gova village of Chust district</t>
  </si>
  <si>
    <t>Baraka diamond market</t>
  </si>
  <si>
    <t>CHUST TUMAN OLMOS KFY</t>
  </si>
  <si>
    <t>In the center of Olmos village of Chust district</t>
  </si>
  <si>
    <t>Yangikurgan Farmer's Market</t>
  </si>
  <si>
    <t>YANGIKURGAN city center</t>
  </si>
  <si>
    <t>In the center of Yangikurgan district</t>
  </si>
  <si>
    <t>Rishopping mall Baraka Trading LLC</t>
  </si>
  <si>
    <t>GALABA neighborhood, Ishopping mallOVOT STREET, 3RD HOUSE</t>
  </si>
  <si>
    <t>In the center of Ishopping mallavot, Yangikurgan district</t>
  </si>
  <si>
    <t>Zarkent trade blessing market</t>
  </si>
  <si>
    <t>ZARKENT, FURQAT neighborhood T.KHASANOV STREET</t>
  </si>
  <si>
    <t>In the center of Zarkent of Yangikurgan district</t>
  </si>
  <si>
    <t>Nanay Farmer's Market</t>
  </si>
  <si>
    <t>NANAY Center</t>
  </si>
  <si>
    <t>In the center of Nanay, Yangikurgan district</t>
  </si>
  <si>
    <t>United Blessing Farmer Market</t>
  </si>
  <si>
    <t>BIRLASHKAN, BOG` neighborhood, BIRLASHGAN STREET</t>
  </si>
  <si>
    <t>In the center of the United neighborhood of Yangikurgan district</t>
  </si>
  <si>
    <t>Namangan region</t>
  </si>
  <si>
    <t>LLC "SIYOB" FARMER'S MARKET</t>
  </si>
  <si>
    <t>Samarkand city, 8 MARCH STREET, 8TH HOUSE</t>
  </si>
  <si>
    <t>In front of Bibikhanum mausoleum in Samarkand</t>
  </si>
  <si>
    <t xml:space="preserve">LLC "TEMIRYUL DEHQON BOZORI" </t>
  </si>
  <si>
    <t>RUDAKI STREET, Samarkand city 54</t>
  </si>
  <si>
    <t>"DAMARI DEHKAN MARKET"</t>
  </si>
  <si>
    <t>Samarkand city, NARPAY street 170</t>
  </si>
  <si>
    <t>In front of the Ice Palace in Samarkand</t>
  </si>
  <si>
    <t>"SAMARKAND SIYOB SAVDO" shopping mall</t>
  </si>
  <si>
    <t>Samarkand city UZBEKTRAKT street 12</t>
  </si>
  <si>
    <t>In front of SAM.ANTEP GILAM factory in Samarkand</t>
  </si>
  <si>
    <t>"MUSO XONKELDI" LLC shopping mall</t>
  </si>
  <si>
    <t>Samarkand city, SPITAMENSHOX street 14 A</t>
  </si>
  <si>
    <t>The city of Samarkand is in front of the military town</t>
  </si>
  <si>
    <t>LLC MARMAR-MARKET FARMER'S MARKET</t>
  </si>
  <si>
    <t>Samarkand city SHOXRUX STREET 33</t>
  </si>
  <si>
    <t>In front of MAKON MALL store in Samarkand</t>
  </si>
  <si>
    <t>LLC "TABIAT SAHOVATI" DEHKAN BOZOR</t>
  </si>
  <si>
    <t>Samarkand city M.SATTEPO, 18 11</t>
  </si>
  <si>
    <t>Samarkand is in front of the law college</t>
  </si>
  <si>
    <t>LLC "SAMARKAND IPAK YO'LI" SM</t>
  </si>
  <si>
    <t>Samarkand city, T.ZEXNIY STREET, 10</t>
  </si>
  <si>
    <t>In front of Kojzavod in Samarkand</t>
  </si>
  <si>
    <t>"SAMARKAND SHODIYONASI" SHK</t>
  </si>
  <si>
    <t>8 MARCH STREET, 8, Samarkand</t>
  </si>
  <si>
    <t>CONSTRUCTION MAT.SAVDO UNI.KOR</t>
  </si>
  <si>
    <t>SAMARKAND STREET, Samarkand city</t>
  </si>
  <si>
    <t>In front of AGNKS on Rudaki Street in Samarkand</t>
  </si>
  <si>
    <t>"TAYLOQ BOZORI" LLC</t>
  </si>
  <si>
    <t>16, BERUNIY STREET, TAYLOQ DISTRICT</t>
  </si>
  <si>
    <t>He received music school No. 1 in Taylak district</t>
  </si>
  <si>
    <t>TAYLOQ MARVARID TRADING COMPLEX LLC</t>
  </si>
  <si>
    <t>"DAVLATOBOD BOZORI" LLC</t>
  </si>
  <si>
    <t>Taylaq district SOCHAKIBOLO neighborhood</t>
  </si>
  <si>
    <t>In the center of March 8 village of Taylak district</t>
  </si>
  <si>
    <t>"JUMABOZOR" DEHQON BOZORI LLC</t>
  </si>
  <si>
    <t>JUMABOZOR VILLAGE of Taylak district</t>
  </si>
  <si>
    <t>JUMABOZOR VILLAGE of Taylak district in front of Dargam canal</t>
  </si>
  <si>
    <t>LLC K-KURGAN FARMER'S MARKET</t>
  </si>
  <si>
    <t>Kattakurgan city SH.RASHIDOV STREET 61 HOUSE</t>
  </si>
  <si>
    <t xml:space="preserve">LLC "SAMKAT DAVRON SAVDO" shopping mall </t>
  </si>
  <si>
    <t>city shopping mall</t>
  </si>
  <si>
    <t>shopping mall  VILLAGES, PODCH. G. KATTAKURGAN</t>
  </si>
  <si>
    <t>LLC "IBRAT SAVDO" shopping mall</t>
  </si>
  <si>
    <t>13 NAVOI STREET</t>
  </si>
  <si>
    <t xml:space="preserve">LLC "SAMKAT OAZIS DURDONASI" shopping mall </t>
  </si>
  <si>
    <t>shopping malI E VILLAGES  KATTAKURGAN</t>
  </si>
  <si>
    <t xml:space="preserve"> LLC "OQDARYO DEHQON BOZORI" </t>
  </si>
  <si>
    <t>67, A.TEMUR STREET, LOISH TOWN, Aqdarya district</t>
  </si>
  <si>
    <t>LLC "OQDARYO SAVDO" shopping mall</t>
  </si>
  <si>
    <t>Akdarya district LOYISH  A.TEMUR STREET</t>
  </si>
  <si>
    <t>Akdarya district LOYISH SHFY A.TEMUR STREET</t>
  </si>
  <si>
    <t>"BULUNGUR DEHQON BOZORI" LLC</t>
  </si>
  <si>
    <t>BULUNGUR DISTRICT 26 AMIR TEMUR STREET</t>
  </si>
  <si>
    <t>"BULUNGUR GOODS MARKET" shopping mall</t>
  </si>
  <si>
    <t>Bulungur district FOZIL YULDOSH STREET 2-A HOUSE</t>
  </si>
  <si>
    <t>JOMBOY FARMER MARKET XJ</t>
  </si>
  <si>
    <t>JOMBOY DISTRICT GALA-KAPA STREET</t>
  </si>
  <si>
    <t>`JURIYAT DEHQON BOZORI` LLC</t>
  </si>
  <si>
    <t>JOMBOY DISTRICT JURIYAT neighborhood, JURIYAT VILLAGE</t>
  </si>
  <si>
    <t>ISHTIXON DEHQON BOZORI LLC</t>
  </si>
  <si>
    <t>ISHTIKHAN DISTRICT NAVOI KU 10 HOUSE</t>
  </si>
  <si>
    <t>MITAN FARMER MARKET LLC</t>
  </si>
  <si>
    <t>ISHTIKHAN DISTRICT TUPOR neighborhood NUROBOD STREET 48 HOUSE</t>
  </si>
  <si>
    <t xml:space="preserve">LLC "THURSDAY FARMER'S MARKET" </t>
  </si>
  <si>
    <t>Kattakurgan district PAYSHANBA KURGANI</t>
  </si>
  <si>
    <t>LLC "ASHUR BOBO-ASX" FARMER'S MARKET</t>
  </si>
  <si>
    <t>Kattakurgan district KUSHKHOVUZ Sh / H.YONBOSH K</t>
  </si>
  <si>
    <t>LLC "MASTURA-C" FARMER'S MARKET</t>
  </si>
  <si>
    <t>Kattakurgan district KUSHTEPA neighborhood</t>
  </si>
  <si>
    <t>LLC "ISLOMBEK MOYBULOQ" FARMER'S MARKET</t>
  </si>
  <si>
    <t>Kattakurgan district MOYBULOK, MOYBULOK VILLAGE</t>
  </si>
  <si>
    <t xml:space="preserve">LLC "TASMACHI MAT" FARMER'S MARKET </t>
  </si>
  <si>
    <t>Kattakurgan district TASMACHI neighborhood</t>
  </si>
  <si>
    <t>QO SHRABOT DEHQON BOZORI LLC</t>
  </si>
  <si>
    <t>KUSHRABOT DISTRICT PICHOT KFY KURALOS VILLAGE</t>
  </si>
  <si>
    <t>JO SH DEHQON BOZORI LLC</t>
  </si>
  <si>
    <t>KUSHRABOT DISTRICT JUSH KFY JUSH VILLAGE</t>
  </si>
  <si>
    <t>LLC OKTEPASOY FARMER'S MARKET</t>
  </si>
  <si>
    <t>KUSHRABOT DISTRICT OKTEPA KFY KHONNAZAR VILLAGE</t>
  </si>
  <si>
    <t>LLC UZUMZOR CHAMANI FARMER'S MARKET</t>
  </si>
  <si>
    <t>KUSHRABOT DISTRICT OKTEPA KFY KIYKIM VILLAGE</t>
  </si>
  <si>
    <t xml:space="preserve">DEHQONOBOD LLC NARPAY </t>
  </si>
  <si>
    <t>Narpay district I. BUKHARI 17UY</t>
  </si>
  <si>
    <t>LLC "MIRBOZOR BOZORI" shopping mall</t>
  </si>
  <si>
    <t>MIRBOZOR fortress of Narpay district</t>
  </si>
  <si>
    <t xml:space="preserve">LLC "CHELAK" FARMER'S MARKET </t>
  </si>
  <si>
    <t>Payariq district CHELAK Sh. 100, SH.RASHIDOV STREET</t>
  </si>
  <si>
    <t>PAYARIQ DEHKAN BOZORI LLC</t>
  </si>
  <si>
    <t>GAYZAL neighborhoodSI KHALKABAD STREET, Payariq district</t>
  </si>
  <si>
    <t>"NAKURT MARKET" DEHKAN MARKET</t>
  </si>
  <si>
    <t>NAKURT neighborhoodSI of Payariq district</t>
  </si>
  <si>
    <t>SUZANGARON TRADE COMPLEX</t>
  </si>
  <si>
    <t>CHELAK town of Payariq district</t>
  </si>
  <si>
    <t>PASTDARGAM FRUIT AND VEGETABLE FARMER'S MARKET</t>
  </si>
  <si>
    <t>Pastdargom district PULATCHI KFY MULLA MIRZA KISHLOGI</t>
  </si>
  <si>
    <t>LLC PASTDARG`OM BUYUM SAVDO SM</t>
  </si>
  <si>
    <t>YANGIOBOD neighborhoodSI of SARIBOSH KFY of Pastdargom district</t>
  </si>
  <si>
    <t>JUMA DEHQON BOZORI LLC</t>
  </si>
  <si>
    <t>Pastdargom district JUMA CITY H.OLIMJON</t>
  </si>
  <si>
    <t>UCHQORA FARMER'S MARKET</t>
  </si>
  <si>
    <t>UCHKORA VILLAGE, CHIMBOY KFY, Pastdargom district</t>
  </si>
  <si>
    <t>LLC "PAHTACHI DEHQON BOZORI"</t>
  </si>
  <si>
    <t>Pakhtachi district ZIYOVUDDIN ISTIKLOL STREET 25</t>
  </si>
  <si>
    <t>LLC "CHORSHANBA" FARMER'S MARKET</t>
  </si>
  <si>
    <t>Pakhtachi district R.MAKHMANOV COMPANY</t>
  </si>
  <si>
    <t>LLC "MAROKAND" FARMER'S MARKET</t>
  </si>
  <si>
    <t>SAMARKAND district ULUGBEK neighborhood</t>
  </si>
  <si>
    <t xml:space="preserve">LLC "GULOBOD YOG`OCH" SM </t>
  </si>
  <si>
    <t>YANGI ARIK neighborhoodSI OF SAMARKAND DISTRICT</t>
  </si>
  <si>
    <t>SAMARKAND INNOVATION AUTOMOBILE MARKET LLC</t>
  </si>
  <si>
    <t>"NUROBOD DEHQON BOZORI" LLC</t>
  </si>
  <si>
    <t>NUROBAD district ON UZBEKISTAN STREET</t>
  </si>
  <si>
    <t xml:space="preserve">LLC "KUKAT BOZORI" DEHKAN BOZORI </t>
  </si>
  <si>
    <t>NUROBOD CITY</t>
  </si>
  <si>
    <t>GOOD INTENTION-FARAVON HAYOT LLC</t>
  </si>
  <si>
    <t>NUROBAD district NURBULOK KURGANI</t>
  </si>
  <si>
    <t>JOM DEHQON BOZORI TMK LLC</t>
  </si>
  <si>
    <t>JAM VILLAGE of NUROBAD district</t>
  </si>
  <si>
    <t>URGUT DEHQON BOZORI LLC</t>
  </si>
  <si>
    <t>SAMARKAND REGION, URGUT DISTRICT, NAVOI SHOX, 4,</t>
  </si>
  <si>
    <t>URGUT TRADING COMPLEX LLC</t>
  </si>
  <si>
    <t>URGUT DISTRICT MIRZAKISHLOK KFY MERGANCHA VILLAGE</t>
  </si>
  <si>
    <t>LLC DEHKANOBOD MARKET</t>
  </si>
  <si>
    <t>URGUT DISTRICT ILONLI QFY DEHKANABAD VILLAGE</t>
  </si>
  <si>
    <t>LLC GOSS DEHQON BOZORI LLC</t>
  </si>
  <si>
    <t>URGUT DISTRICT GOS QFY GOS VILLAGE I</t>
  </si>
  <si>
    <t>DILSHOD-QAHRAMON LLC</t>
  </si>
  <si>
    <t>POCHVANGULOBOD neighborhoodSI of Urgut district</t>
  </si>
  <si>
    <t>Samarkand region</t>
  </si>
  <si>
    <t xml:space="preserve">Termez "Green World Central Farmer's (Food) Market" Limited Liability Company </t>
  </si>
  <si>
    <t>Termez sh. "A.Navoi" street 7-7 project street</t>
  </si>
  <si>
    <t>The city of Termez is next to the Indenim shopping center</t>
  </si>
  <si>
    <t>Termez "Farmer's (Food) Market" Limited Liability Company</t>
  </si>
  <si>
    <t>Termez sh. "Takhoriston" street 2</t>
  </si>
  <si>
    <t>Termez is in the center of the old city</t>
  </si>
  <si>
    <t>Limited Liability Company "Termez-Baktiriya-Savdo" shopping mall</t>
  </si>
  <si>
    <t>Termez sh. "Takhoriston" street 1</t>
  </si>
  <si>
    <t>Angor Central Farmer (Food) Market Limited Liability Company</t>
  </si>
  <si>
    <t>Angor t. "Imam-Bukhari" street 40</t>
  </si>
  <si>
    <t xml:space="preserve">3 km from the center of Angor district </t>
  </si>
  <si>
    <t xml:space="preserve">"Angor Keljoin stock companyagi" shopping mall is a limited liability company </t>
  </si>
  <si>
    <t>Angor t. "New Life" neighborhood</t>
  </si>
  <si>
    <t xml:space="preserve">2 km from the center of Angor district </t>
  </si>
  <si>
    <t xml:space="preserve">Roshana Angor shopping mall is a limited liability company </t>
  </si>
  <si>
    <t>Oltinsoy Farmer's (Food) Market Limited Liability Company</t>
  </si>
  <si>
    <t>Oltinsoy t. "Ipoq" neighborhood, "A.Tukhtashev" str.</t>
  </si>
  <si>
    <t>In the center of Altynsay district</t>
  </si>
  <si>
    <t>Oltinsoy "Mirshodi Sakhovati Farmer's (Food) Market" Limited Liability Company</t>
  </si>
  <si>
    <t>Oltinsoy t. "Shakarqamish" neighborhood</t>
  </si>
  <si>
    <t>Located 2.0 km from the district center</t>
  </si>
  <si>
    <t>Oltinsoy "Shakarqamish Mirishkorlari" Dehkan (Food) Market Limited Liability Company</t>
  </si>
  <si>
    <t>Oltinsoy t. "Shoxcha" neighborhood</t>
  </si>
  <si>
    <t>Boysun "Farmer's Market" Limited Liability Company</t>
  </si>
  <si>
    <t>Boysun t. "Tuzbozor" neighborhood</t>
  </si>
  <si>
    <t>Located in the center of the district</t>
  </si>
  <si>
    <t xml:space="preserve">Boysun Vakhshivori Farmer's (Food) Market Limited Liability Company </t>
  </si>
  <si>
    <t>Boysun t. "Mustaqillik" neighborhood</t>
  </si>
  <si>
    <t>Located 4.0 km from the district center</t>
  </si>
  <si>
    <t>Muzrobot Farmer's (Food) Market Limited Liability Company</t>
  </si>
  <si>
    <t>Muzrobot t. "Yangi Hayot" neighborhood, Mirzabobur street</t>
  </si>
  <si>
    <t xml:space="preserve">Muzrabot Zang Farmer's Market Limited Liability Company </t>
  </si>
  <si>
    <t>Muzrabot t. "Muzrabot Darvoza" neighborhood</t>
  </si>
  <si>
    <t>Limited Liability Company "Muzrabot car sales market"</t>
  </si>
  <si>
    <t>Muzrobot t. "People's Way" neighborhood</t>
  </si>
  <si>
    <t>It is located 6.0 km from the district center</t>
  </si>
  <si>
    <t>Denov "Bobodehqon Bazaar" Limited Liability Company</t>
  </si>
  <si>
    <t xml:space="preserve">Denov "Sayilgox" street 78 </t>
  </si>
  <si>
    <t>Denau Limited Liability Company "Khalkobod Denov" shopping mall</t>
  </si>
  <si>
    <t>Denov "Bekzod" street 3</t>
  </si>
  <si>
    <t xml:space="preserve">Denau "Barakat-farmer-market" Limited Liability Company </t>
  </si>
  <si>
    <t>Denov t. 77 Boysun Street</t>
  </si>
  <si>
    <t>Denau “Great Silk Road” Specialized Market Limited Liability Company</t>
  </si>
  <si>
    <t>Denov t. "Akhunboboev", "Chagoniyon" neighborhood</t>
  </si>
  <si>
    <t>Jarqurghon "Farmer's (food) market" Limited Liability Company</t>
  </si>
  <si>
    <t>Jarqorgon t. "Dustlik" max. "Bazar" street 4</t>
  </si>
  <si>
    <t>It is located on the Termez-Dushanbe highway M-34</t>
  </si>
  <si>
    <t>Anwar Akbar "Farmer's (Food) Market" Limited Liability Company</t>
  </si>
  <si>
    <t>Jarqorgon t. "Kakaydi" fortress</t>
  </si>
  <si>
    <t>Jarqurghon "DAVR shopping complex" Limited Liability Company</t>
  </si>
  <si>
    <t>"Surkhan Soxili" neighborhood, 35 "O'zbekiston" street</t>
  </si>
  <si>
    <t>Limited Liability Company "Kumkurgan Farmer's (Food) Market"</t>
  </si>
  <si>
    <t>Kumkurgan t. "Oqsoy" neighborhood</t>
  </si>
  <si>
    <t xml:space="preserve">Limited Liability Company "Kumkurgan-Aksay" shopping center </t>
  </si>
  <si>
    <t>"Boymoqli Fayz Obod" Limited Liability Company</t>
  </si>
  <si>
    <t>Kumkurgan t. "Boymoqli" mah. "Barkamol avlod" str.</t>
  </si>
  <si>
    <t>Located 3.0 km from the district center</t>
  </si>
  <si>
    <t>Red Farmer's (Food) Market Limited Liability Company</t>
  </si>
  <si>
    <t>Curious t. "Rabatak" neighborhood</t>
  </si>
  <si>
    <t>Qizirik "Istara Dehkan Bazaar" Limited Liability Company</t>
  </si>
  <si>
    <t>Curious t. "Oqjar" neighborhood</t>
  </si>
  <si>
    <t>Qizirik "Nilufar shopping complex" Limited Liability Company</t>
  </si>
  <si>
    <t>Bandikhon Farmer's Market Limited Liability Company</t>
  </si>
  <si>
    <t>"Bandikhon" neighborhood</t>
  </si>
  <si>
    <t xml:space="preserve">Bandikhan "Tangimush Thursday Farmer's (Food) Market" Limited Liability Company </t>
  </si>
  <si>
    <t>Bandixon t. "Obikor" neighborhood</t>
  </si>
  <si>
    <t xml:space="preserve">Limited Liability Company "Navruz Farmer (Food) and Livestock Market" Bandikhan district </t>
  </si>
  <si>
    <t>Bandixon t. "Navruz" neighborhood</t>
  </si>
  <si>
    <t>It is located 7.0 km from the district center</t>
  </si>
  <si>
    <t>Sariosiyo Farmer's (Food) Market Limited Liability Company</t>
  </si>
  <si>
    <t>Sariosiyo t. "M.Ulugbek" street 9</t>
  </si>
  <si>
    <t>Termez t. Barakat Farmer's (Food) Market Limited Liability Company</t>
  </si>
  <si>
    <t>Termez t. "New Life" mah. "F.Khojaev" 5th house</t>
  </si>
  <si>
    <t>Sherabad Farmer's (food) market LLC</t>
  </si>
  <si>
    <t>Sherobod t. "Kurgan" neighborhood</t>
  </si>
  <si>
    <t>"Kurgan Gul Baraka" LLC</t>
  </si>
  <si>
    <t>Sherabod t. "Big life" mah. "Independence" str.</t>
  </si>
  <si>
    <t>It is located on the M-34 highway in the direction of Termez - Boysun</t>
  </si>
  <si>
    <t>"NBU Sherabad Farmer's Market" shopping complex LLC</t>
  </si>
  <si>
    <t>SHEROBOD SHER BARAKA LLC</t>
  </si>
  <si>
    <t>Sherobod t. "Dustlik" neighborhood</t>
  </si>
  <si>
    <t>Shurchi "Farmer's (Food) Market" Limited Liability Company</t>
  </si>
  <si>
    <t>Shurchi t. 24 "A.Temur" street</t>
  </si>
  <si>
    <t>Limited Liability Company "Shurchi Janub Savdo" shopping mall</t>
  </si>
  <si>
    <t>Shurchi t. "A.Temur" street, "Bobotogh" neighborhood</t>
  </si>
  <si>
    <t>"Long Farmer's (Food) Market" Limited Liability Company</t>
  </si>
  <si>
    <t>"Bakhoriston" mah. 31 "N.Ramazonov" street</t>
  </si>
  <si>
    <t>It is located 8.0 km from the district center</t>
  </si>
  <si>
    <t xml:space="preserve">Farmer (food) market in the form of a long limited liability company "Ashopping mallarali" </t>
  </si>
  <si>
    <t>Uzun t. "Turkiston Fayzova" SIU "Oktumshuq" mah.</t>
  </si>
  <si>
    <t>Surkhandarya region</t>
  </si>
  <si>
    <t>"Sardoba Farmer's Market" LLC</t>
  </si>
  <si>
    <t>Oqltin district, New period neighborhood, Yoshlar street</t>
  </si>
  <si>
    <t>"Boyovut dehqon bozori" LLC</t>
  </si>
  <si>
    <t>Boyovut district, Ijodkor neighborhood, Tinchlik ave</t>
  </si>
  <si>
    <t>"Leather Farmer's Market" LLC</t>
  </si>
  <si>
    <t>Gulistan district, Golden Valley neighborhood, Komillikm street</t>
  </si>
  <si>
    <t>It is located 8.5 km from the district center</t>
  </si>
  <si>
    <t>"Mirzaabad beauty farmer's market" LLC</t>
  </si>
  <si>
    <t xml:space="preserve">Mirzaabad district, Bogistan neighborhood </t>
  </si>
  <si>
    <t>It is located 3.5 km from the district center</t>
  </si>
  <si>
    <t>"Navruz car market" LLC</t>
  </si>
  <si>
    <t>Mirzaabad district, Navruz town</t>
  </si>
  <si>
    <t>It is located 1.5 km from the district center</t>
  </si>
  <si>
    <t>"Sayhunabad Farmer's Market" LLC</t>
  </si>
  <si>
    <t>Sykhunabad district, Shodlik neighborhood, Ravonlik street</t>
  </si>
  <si>
    <t>"Syrdarya Farmer's Market" LLC</t>
  </si>
  <si>
    <t>Syrdarya district, Dustlik neighborhood, railways</t>
  </si>
  <si>
    <t>"Happiness X Farmer's Market" LLC</t>
  </si>
  <si>
    <t>City of Happiness, Treasure Neighborhood, M-34 Road</t>
  </si>
  <si>
    <t>It is located on the Tashkent-Dushanbe highway M-34</t>
  </si>
  <si>
    <t>"Bakht shopping complex" LLC</t>
  </si>
  <si>
    <t>City of Happiness, Treasure Town, M-34 Road</t>
  </si>
  <si>
    <t>"Hovos Farmer's Market" LLC</t>
  </si>
  <si>
    <t>Havos district, Tinchlik neighborhood, Tadbirkorlar street</t>
  </si>
  <si>
    <t>Pakhtaobod Farmer's Market LLC</t>
  </si>
  <si>
    <t>Sardoba district, Pakhtaabad town, Dustlik street</t>
  </si>
  <si>
    <t>"Kurgantepa Farmer's Market" LLC</t>
  </si>
  <si>
    <t>Sardoba district, Qurghontepa neighborhood</t>
  </si>
  <si>
    <t>It is located 25.0 km from the district center</t>
  </si>
  <si>
    <t>"Gulistan city farmer's market" LLC</t>
  </si>
  <si>
    <t>Gulistan city, Uzbekistan street</t>
  </si>
  <si>
    <t>Gulistan is located in the city center</t>
  </si>
  <si>
    <t>Syrdarya Gulistan shopping center</t>
  </si>
  <si>
    <t>"Sweet Farmer's Market" LLC</t>
  </si>
  <si>
    <t xml:space="preserve">Sweet City, Peoples' Friendship Street </t>
  </si>
  <si>
    <t>Sweet is located in the city center</t>
  </si>
  <si>
    <t>Yangier Farmer's Market LLC</t>
  </si>
  <si>
    <t>Yangier city, Obodyurt neighborhood, Pakhtakor street</t>
  </si>
  <si>
    <t>Yangier is located in the city center</t>
  </si>
  <si>
    <t>Syrdarya region</t>
  </si>
  <si>
    <t>Angren City Farmers' Market LLC</t>
  </si>
  <si>
    <t>Angren city</t>
  </si>
  <si>
    <t>Angren city, Navoi - 1st house</t>
  </si>
  <si>
    <t>Almalyk City Farmers' Market LLC</t>
  </si>
  <si>
    <t>Almalyk city</t>
  </si>
  <si>
    <t>Almalyk city, Ehtirom str. 6th house</t>
  </si>
  <si>
    <t>Ahangaron district farmer market LLC</t>
  </si>
  <si>
    <t xml:space="preserve">Oxangaron city </t>
  </si>
  <si>
    <t>Akhangaran city Central Khanabad 89</t>
  </si>
  <si>
    <t>Bekabad city farmers market LLC</t>
  </si>
  <si>
    <t xml:space="preserve">Bekabad city </t>
  </si>
  <si>
    <t>Bekabad city, Galaba str</t>
  </si>
  <si>
    <t>Chirchik city farmers market LLC</t>
  </si>
  <si>
    <t xml:space="preserve">Chirchik city </t>
  </si>
  <si>
    <t>Chirchik city, Sh. Rashidov 16</t>
  </si>
  <si>
    <t>Specialized Yangiyul Farmer's Market LLC</t>
  </si>
  <si>
    <t xml:space="preserve">Yangiyul city </t>
  </si>
  <si>
    <t>Yangiyul city, Registan street</t>
  </si>
  <si>
    <t>Bekabad district Zafar farmers' market LLC</t>
  </si>
  <si>
    <t>Bekabad district</t>
  </si>
  <si>
    <t>Bekabad district Dehkanabad f / u</t>
  </si>
  <si>
    <t>Kushtamgali Farmer's Market LLC</t>
  </si>
  <si>
    <t>Bekabad district, Navoi ave</t>
  </si>
  <si>
    <t>OOO "NAZARBEK DEHQON BOZORI"</t>
  </si>
  <si>
    <t>Zangiota district</t>
  </si>
  <si>
    <t xml:space="preserve">Market building located on Yukori Kokterak Street, Tashkent district </t>
  </si>
  <si>
    <t>Akkurgan district farmer market LLC</t>
  </si>
  <si>
    <t>Okkurgon district</t>
  </si>
  <si>
    <t>Akkurgan city, Furkat street</t>
  </si>
  <si>
    <t>Akkurgan district Madraim Ota LLC</t>
  </si>
  <si>
    <t>Akkurgan city, Furkat street, Kahramon m / f / e</t>
  </si>
  <si>
    <t>Tashkent district farmers' market LLC</t>
  </si>
  <si>
    <t>Tashkent district</t>
  </si>
  <si>
    <t>Tashkent district, Kokterak village</t>
  </si>
  <si>
    <t>Yukori Chirchik district farmers' market LLC</t>
  </si>
  <si>
    <t>Yukorichirchik district</t>
  </si>
  <si>
    <t>16 Mustaqillik str</t>
  </si>
  <si>
    <t>Parkent District Farmer's Market LLC</t>
  </si>
  <si>
    <t>Parkent district</t>
  </si>
  <si>
    <t>Parkent city 15-OBJUVOZ neighborhood Parkent farmer's market building</t>
  </si>
  <si>
    <t>Pishopping mallent district farmer market LLC</t>
  </si>
  <si>
    <t>Pishopping mallent district</t>
  </si>
  <si>
    <t>A.Temur street, Pishopping mallent city</t>
  </si>
  <si>
    <t>Chinaz District Farmers' Market LLC</t>
  </si>
  <si>
    <t>Chinoz district</t>
  </si>
  <si>
    <t>Chinoz district, Navqiron neighborhood</t>
  </si>
  <si>
    <t>Bostanliq District Farmer's Market LLC</t>
  </si>
  <si>
    <t>Bostanliq district</t>
  </si>
  <si>
    <t>Bustonlik district, Gazalkent city, 50 Temir str</t>
  </si>
  <si>
    <t>Karamanas Farmer's Market</t>
  </si>
  <si>
    <t xml:space="preserve">Koramanas KFY, Buston County </t>
  </si>
  <si>
    <t>Istiqlol Dehkan Bazaar LLC of Boka district</t>
  </si>
  <si>
    <t>Boka district</t>
  </si>
  <si>
    <t>Buka district, M. Mahmudova 17</t>
  </si>
  <si>
    <t>Nurafshon city farmer market LLC</t>
  </si>
  <si>
    <t>The city of light</t>
  </si>
  <si>
    <t>Guzar neighborhood I.Khakimov street</t>
  </si>
  <si>
    <t>Quyichirchik district farmers' market LLC</t>
  </si>
  <si>
    <t>Quyichirchik district</t>
  </si>
  <si>
    <t>Begimqulov.39</t>
  </si>
  <si>
    <t>Qibray District Farmer's Market LLC</t>
  </si>
  <si>
    <t>Qibray district</t>
  </si>
  <si>
    <t>Kibray district</t>
  </si>
  <si>
    <t>Bekabad city Trade complex.</t>
  </si>
  <si>
    <t>Turon street 1</t>
  </si>
  <si>
    <t xml:space="preserve">Almalyk city Trade complex. </t>
  </si>
  <si>
    <t xml:space="preserve">Almalyk city </t>
  </si>
  <si>
    <t>Extirom street 6 a</t>
  </si>
  <si>
    <t>Toshkent t. Hasanboy construction s / k</t>
  </si>
  <si>
    <t xml:space="preserve">Tashkent district </t>
  </si>
  <si>
    <t>Hasanboy village</t>
  </si>
  <si>
    <t>Toshkent t. .Toji-yallo kuril. c / k.</t>
  </si>
  <si>
    <t>Call. t. Xuj. mol. and hunar s / k</t>
  </si>
  <si>
    <t>Ring Road Qatortol k.f.y.</t>
  </si>
  <si>
    <t>Call. The ray of knowledge con.s / k</t>
  </si>
  <si>
    <t>Uzbek large tract M 39</t>
  </si>
  <si>
    <t>Call. t. Arkoni Zafar MChJ</t>
  </si>
  <si>
    <t xml:space="preserve">Zangiota district </t>
  </si>
  <si>
    <t>Call. Best Plus service mjoin stock company.</t>
  </si>
  <si>
    <t>Zan. Jasurbek Omad baraka MChJ</t>
  </si>
  <si>
    <t>Tashkent t.Uch Kahramon shopping mall</t>
  </si>
  <si>
    <t>Toshkent t. Chemical-Trading House</t>
  </si>
  <si>
    <t>Akkurgan market trade LLC</t>
  </si>
  <si>
    <t>Furkat Street</t>
  </si>
  <si>
    <t xml:space="preserve">Chinoz district Trade complex. </t>
  </si>
  <si>
    <t>Samarkand power</t>
  </si>
  <si>
    <t xml:space="preserve">Yangiyul branch Trade complex. </t>
  </si>
  <si>
    <t xml:space="preserve">Samarkand street 179 </t>
  </si>
  <si>
    <t>Zangota tum.Chigatoy Ok-tepa LLC</t>
  </si>
  <si>
    <t>Zangi.ota.tum.Baraka don trade LLC</t>
  </si>
  <si>
    <t>CULTONBEKNI MAKSADI XK (sobik TsUM)</t>
  </si>
  <si>
    <t>"DELCHIR TECHNOLOGY" LLC</t>
  </si>
  <si>
    <t>"CHILDREN OF ALISHER" X.F.</t>
  </si>
  <si>
    <t>Sayxun orzu soxil omad LLC</t>
  </si>
  <si>
    <t>FURNISH-SERVIS LLC (MILL-GRAND-SERVICE) X K</t>
  </si>
  <si>
    <t>Original Grand Plast LLC</t>
  </si>
  <si>
    <t>Call. Bek baraka sav. mjoin stock companym.</t>
  </si>
  <si>
    <t>Tashkent region</t>
  </si>
  <si>
    <t>Dehqon market of Quvasoy city</t>
  </si>
  <si>
    <t xml:space="preserve">Quvasoy city A.Temur neighborhood A.Navoi street </t>
  </si>
  <si>
    <t>Downtown</t>
  </si>
  <si>
    <t>Kokand city "Farmer's market"</t>
  </si>
  <si>
    <t>Kokand city, Furkat street, 100</t>
  </si>
  <si>
    <t>The former got a car station</t>
  </si>
  <si>
    <t>Kokand city "Mukumiy sh-chasi Dehqon bozori" LLC</t>
  </si>
  <si>
    <t>Kokand city Muqumi town</t>
  </si>
  <si>
    <t>The center of the town of Muqumi</t>
  </si>
  <si>
    <t>Kokand city "Kokand shopping complex" LLC</t>
  </si>
  <si>
    <t>Kokand city, Navbahor street</t>
  </si>
  <si>
    <t>Kokand Uchkuprik Salang Road</t>
  </si>
  <si>
    <t>Kokand city Great Silk Road shopping complex</t>
  </si>
  <si>
    <t>133, Navbahor str., Kokand city</t>
  </si>
  <si>
    <t>Kokand city Construction shopping complex</t>
  </si>
  <si>
    <t>Kokand city Kitobdor Mirzo street 1 b house</t>
  </si>
  <si>
    <t>A.Navoi street firewood market</t>
  </si>
  <si>
    <t>Kokand city Farobi shopping complex</t>
  </si>
  <si>
    <t>Farobi street, Kokand city</t>
  </si>
  <si>
    <t>Farobi Street</t>
  </si>
  <si>
    <t>Kokand city Muzaffar shopping complex</t>
  </si>
  <si>
    <t>Kokand city, Navbahor street, 80</t>
  </si>
  <si>
    <t>Kokand city Kokand Specialized car market</t>
  </si>
  <si>
    <t>The town of Muqumi is a former airport road</t>
  </si>
  <si>
    <t>Kokand city Kokand Istiklol trader LLC</t>
  </si>
  <si>
    <t>Kokki city Zakki Validiy street 1 a house</t>
  </si>
  <si>
    <t>Kokand city Rizk Baraka shopping complex</t>
  </si>
  <si>
    <t>Kokand city, Navbahor street, house 135</t>
  </si>
  <si>
    <t>Kokand Farovon Zamin LLC</t>
  </si>
  <si>
    <t>Kokand city, Usmon Nosir street, house 1</t>
  </si>
  <si>
    <t>A. Navoi district center</t>
  </si>
  <si>
    <t>Margilan city "Farmer's market"</t>
  </si>
  <si>
    <t>Margilan city, B.Margilani street</t>
  </si>
  <si>
    <t>In the city center</t>
  </si>
  <si>
    <t>Margilan city "Fayz shopping complex" OJSC</t>
  </si>
  <si>
    <t>3 km from the city center</t>
  </si>
  <si>
    <t>Margilan city "Davr Kurilish Max" shopping complex</t>
  </si>
  <si>
    <t>Located on U.Nosir Street</t>
  </si>
  <si>
    <t>Margilan city "Grain and grain products" market</t>
  </si>
  <si>
    <t>"Baraka" shopping center in Margilan</t>
  </si>
  <si>
    <t>Margilan city "Bunyodkor Hunarmand" trade comp.</t>
  </si>
  <si>
    <t>Margilan city "Ipakchi Fayz Tongi" shopping complex "JSC</t>
  </si>
  <si>
    <t>B.Margilaniy 32</t>
  </si>
  <si>
    <t>Margilan city Musaffo service shopping complex</t>
  </si>
  <si>
    <t>Round Power-284 B House.</t>
  </si>
  <si>
    <t>Fergana city Central Farmer's Market</t>
  </si>
  <si>
    <t>Fergana city, P. Mahmud street</t>
  </si>
  <si>
    <t xml:space="preserve">Kirguli Farmer's Market, Fergana city </t>
  </si>
  <si>
    <t>Kirguli district of Fergana city</t>
  </si>
  <si>
    <t>5 km from the city center</t>
  </si>
  <si>
    <t xml:space="preserve">Fergana city Yusufjon Fayzi building materials trade complex </t>
  </si>
  <si>
    <t>Istiklol Kuchasi 2-A House</t>
  </si>
  <si>
    <t>Fergana city Kirguli stocks sale market</t>
  </si>
  <si>
    <t>Fergana city shopping mall</t>
  </si>
  <si>
    <t>P.Maxmud 5</t>
  </si>
  <si>
    <t>Fergana wholesale market of agricultural products</t>
  </si>
  <si>
    <t>Dehkan market of Besharik district</t>
  </si>
  <si>
    <t>Syrdarya street, Besharik district</t>
  </si>
  <si>
    <t>In the center of the district</t>
  </si>
  <si>
    <t>Besharik district Turon trade and industrial comp</t>
  </si>
  <si>
    <t>The power of friendship №1</t>
  </si>
  <si>
    <t>Besharik district Beshariklik Umarovlar fayzi LLC</t>
  </si>
  <si>
    <t>Beshariq district, Ropkan farmer's market</t>
  </si>
  <si>
    <t>Ropqon village</t>
  </si>
  <si>
    <t>Dehqon Bazari LLC of Baghdad district</t>
  </si>
  <si>
    <t>Baghdad town</t>
  </si>
  <si>
    <t>Dehqon Bazaar LLC of Buvayda district</t>
  </si>
  <si>
    <t>Rishton district Minor neighborhood Minor street 1</t>
  </si>
  <si>
    <t>District center</t>
  </si>
  <si>
    <t>Buvayda district Buvayda shopping complex LLC</t>
  </si>
  <si>
    <t>Yangikurgon neighborhood Yangikurgon village of Buvayda district</t>
  </si>
  <si>
    <t>Dehkan market of Dangara district</t>
  </si>
  <si>
    <t>Dangara district, Tashkent street</t>
  </si>
  <si>
    <t>Dangara district spare parts market (Fayzli istiklol servis LLC)</t>
  </si>
  <si>
    <t>Tolaboy Chorraha guzari</t>
  </si>
  <si>
    <t>5 km from the district center</t>
  </si>
  <si>
    <t>Umurzakova Muharram opa fair</t>
  </si>
  <si>
    <t>Dangara district</t>
  </si>
  <si>
    <t>25 km from the district center</t>
  </si>
  <si>
    <t>Dehqon market of Yazyovan district</t>
  </si>
  <si>
    <t>Yazyavan town</t>
  </si>
  <si>
    <t>Yazyovan district Yazyovan shopping complex</t>
  </si>
  <si>
    <t>Yazyovan Sh Soybuyi village</t>
  </si>
  <si>
    <t>Dehqon Bazaar JSC of Quva district</t>
  </si>
  <si>
    <t>Quva district, Quva neighborhood, Tomaris street</t>
  </si>
  <si>
    <t>Near the district administration</t>
  </si>
  <si>
    <t>Quva district Rasta Shopping Complex JSC</t>
  </si>
  <si>
    <t>Quva district, Galaba neighborhood, Boston street</t>
  </si>
  <si>
    <t>Dehqon Bazaar LLC of Altiariq district</t>
  </si>
  <si>
    <t>Oltiariq neighborhood Bazarboshi street</t>
  </si>
  <si>
    <t>Opposite the DSI of Altiyarik district</t>
  </si>
  <si>
    <t>Turon Gayrat prosperous Dehqon market of Altiariq district</t>
  </si>
  <si>
    <t xml:space="preserve">Altiariq neighborhood </t>
  </si>
  <si>
    <t>Dehkan market of Koshtepa district</t>
  </si>
  <si>
    <t>Qoshtepa district, Qumtepa neighborhood, B. Margilani street</t>
  </si>
  <si>
    <t>Qomtepa neighborhood</t>
  </si>
  <si>
    <t>Far Qo`Shtepa Avto Savdo Mchj</t>
  </si>
  <si>
    <t>Koshtepa Construction Trade Complex</t>
  </si>
  <si>
    <t>Qoshtepa district, Qumtepa neighborhood, Satkak Fergana highway</t>
  </si>
  <si>
    <t>Sarmozor neighborhood</t>
  </si>
  <si>
    <t>Rishtan district Dehkan market</t>
  </si>
  <si>
    <t>Sokh district Dehqon Bazari LLC</t>
  </si>
  <si>
    <t>Sokh district Ravon neighborhood</t>
  </si>
  <si>
    <t>Dehkan market of Toshloq district</t>
  </si>
  <si>
    <t>Toshloq district, Toshloq town, A.Navoi street</t>
  </si>
  <si>
    <t>Toshloq Fayz Baraka shopping complex</t>
  </si>
  <si>
    <t>Kumariq Fayz Trading LLC</t>
  </si>
  <si>
    <t>Farogat neighborhood, Toshloq district, Farogat street</t>
  </si>
  <si>
    <t>Recreation neighborhood</t>
  </si>
  <si>
    <t>Dehkan market of Uzbekistan district</t>
  </si>
  <si>
    <t>Uzbekistan district Bazar Yaypan neighborhood Ibn-Sino street</t>
  </si>
  <si>
    <t>Market Yaypan neighborhood</t>
  </si>
  <si>
    <t>Muhammad Ziyo Barokati LLC</t>
  </si>
  <si>
    <t>Uzbekistan district Oqchi dasht neighborhood Oqchi dasht village Soy boyi neighborhood</t>
  </si>
  <si>
    <t xml:space="preserve">Archer steppe neighborhood </t>
  </si>
  <si>
    <t>Ziyodbek Diyorbek shopping complex</t>
  </si>
  <si>
    <t>Dehkan market of Uchkuprik district</t>
  </si>
  <si>
    <t>Navruz street, Uchkuprik district</t>
  </si>
  <si>
    <t>Uchkuprik district Kyrgyz goods market</t>
  </si>
  <si>
    <t>Kyrgyz Village</t>
  </si>
  <si>
    <t>The district center is 10 km away</t>
  </si>
  <si>
    <t>Vodil Dehqon market of Fergana district</t>
  </si>
  <si>
    <t>VODIL neighborhood MARG'ILON STREET</t>
  </si>
  <si>
    <t>Fayz Trade Generosity Inc.</t>
  </si>
  <si>
    <t xml:space="preserve">EASTERN REALITY neighborhood </t>
  </si>
  <si>
    <t>The district center is 25 km away</t>
  </si>
  <si>
    <t>Fergana district Avval diyor LLC</t>
  </si>
  <si>
    <t xml:space="preserve">FIRST neighborhood, FERGANA STREET </t>
  </si>
  <si>
    <t>The district center is 15 km away</t>
  </si>
  <si>
    <t>Chimgan shopping complex of Fergana district</t>
  </si>
  <si>
    <t>CHIMYON neighborhood INDEPENDENCE 15 HOUSE</t>
  </si>
  <si>
    <t>Chimgan Farmer's Market LLC</t>
  </si>
  <si>
    <t>CHIMYON neighborhood A.MUYDINOV STREET 1 HOUSE</t>
  </si>
  <si>
    <t>The district center is 20 km away</t>
  </si>
  <si>
    <t>Valley Mega Auto Market LLC</t>
  </si>
  <si>
    <t>MINDONOBOD neighborhood MADADKOR STREET</t>
  </si>
  <si>
    <t>Fergana region</t>
  </si>
  <si>
    <t>Urgench Product Trade LLC shopping mall</t>
  </si>
  <si>
    <t>Urgench city, New Shavot street, house 22</t>
  </si>
  <si>
    <t>Urgench Central Farmers' Market JSC</t>
  </si>
  <si>
    <t>Urgench city, Jizzakh street, 1 house</t>
  </si>
  <si>
    <t>Cholish Farmer's Market LLC</t>
  </si>
  <si>
    <t>21 Amudarya street, Urgench city</t>
  </si>
  <si>
    <t>Cholish Farmer's Market LLC (Commodity Market)</t>
  </si>
  <si>
    <t>Urgench city Industrialists street</t>
  </si>
  <si>
    <t>Qibla building materials trade complex LLC</t>
  </si>
  <si>
    <t xml:space="preserve">Urgench city Industrialists street </t>
  </si>
  <si>
    <t>Khiva Farmer's Market LLC</t>
  </si>
  <si>
    <t xml:space="preserve">Elobod street, Sangar neighborhood, Khiva city </t>
  </si>
  <si>
    <t>Khiva Gulshan Dehqon Bazaar LLC</t>
  </si>
  <si>
    <t>Khiva city, Gulshan-2 neighborhood, Old Khiva street</t>
  </si>
  <si>
    <t>Khiva Building Materials Trade Complex LLC</t>
  </si>
  <si>
    <t>Angarik neighborhood of Khiva city</t>
  </si>
  <si>
    <t>Khiva Universal shopping complex join stock company</t>
  </si>
  <si>
    <t>"Yaqub Razzoq Ushopping mall" LLC</t>
  </si>
  <si>
    <t xml:space="preserve">Shermatlar neighborhood of Chakkasholikor village of Urgench district </t>
  </si>
  <si>
    <t>Urgench district old car market</t>
  </si>
  <si>
    <t>"Khorezm automobile trade market" LLC</t>
  </si>
  <si>
    <t>Yukoridorman village of Urgench district</t>
  </si>
  <si>
    <t>Khazorasp Universal shopping complex join stock company</t>
  </si>
  <si>
    <t>Industrial village of Khazarasp district</t>
  </si>
  <si>
    <t>Side of the Pearl Hotel</t>
  </si>
  <si>
    <t>Hazorasap Dehqon Bazaar LLC</t>
  </si>
  <si>
    <t>Khazorasp district, E. Gayazov str</t>
  </si>
  <si>
    <t>The back of the Khazarasp Central House</t>
  </si>
  <si>
    <t>Novator shopping complex LLC (Zapchast)</t>
  </si>
  <si>
    <t>Khazorasp district, E. Gayazov str., 30</t>
  </si>
  <si>
    <t>Opposite AsakaBank Khazarasp branch</t>
  </si>
  <si>
    <t>Xazorasp Omad kushi LLC (Goods market)</t>
  </si>
  <si>
    <t>Muxomon village of Khazarasp district</t>
  </si>
  <si>
    <t>The back of the Bogi Eram wedding hall</t>
  </si>
  <si>
    <t>Thousand Batman Building Materials Trade Complex LLC (wooden market)</t>
  </si>
  <si>
    <t>Back side of AsakaBank Khazorasp branch</t>
  </si>
  <si>
    <t>Gurlan Farmer's Market join stock company</t>
  </si>
  <si>
    <t xml:space="preserve">Gurlan district, Mustaqillik street </t>
  </si>
  <si>
    <t>Gurlan Farmer's Market</t>
  </si>
  <si>
    <t>Gurlan universal shopping complex LLC</t>
  </si>
  <si>
    <t>Opposite Gurlan Farmer's Market</t>
  </si>
  <si>
    <t xml:space="preserve">Shovot Dexkon Bazaar LLC </t>
  </si>
  <si>
    <t xml:space="preserve">Zamakhshari street, Shovot district </t>
  </si>
  <si>
    <t>Shovot town Shovot neighborhood</t>
  </si>
  <si>
    <t>CHOKLI DEHQON BOZORI LLC</t>
  </si>
  <si>
    <t xml:space="preserve">Eshonqala neighborhood of the village of Uzbekistan </t>
  </si>
  <si>
    <t>SHOVOT EAST MARKETLLC</t>
  </si>
  <si>
    <t xml:space="preserve">Katkala village New marriage village </t>
  </si>
  <si>
    <t>Yangiariq Dehqon Bazaar LLC</t>
  </si>
  <si>
    <t xml:space="preserve">Mustaqillik street, Yangiarik district </t>
  </si>
  <si>
    <t>Yangiabad neighborhood of Yangiariq district</t>
  </si>
  <si>
    <t>Double Farmer's Market</t>
  </si>
  <si>
    <t>Mustaqillik street, Koshkopir district</t>
  </si>
  <si>
    <t>Hassan Farmer's Market</t>
  </si>
  <si>
    <t>Hosiyon village Hosiyon neighborhood</t>
  </si>
  <si>
    <t>Gaza Farmer's Market</t>
  </si>
  <si>
    <t>Sherabad neighborhood of Gazovot village</t>
  </si>
  <si>
    <t>Bagat Dehqon Bazaar LLC</t>
  </si>
  <si>
    <t xml:space="preserve">Bagat district Bagat town Urgench street 26 </t>
  </si>
  <si>
    <t>Bagat district Bagat town Oktepa neighborhood</t>
  </si>
  <si>
    <t xml:space="preserve"> Dehkon Bazaar LLC of Xonqa district </t>
  </si>
  <si>
    <t>Khanka district, Imorat street</t>
  </si>
  <si>
    <t>Xonqa town</t>
  </si>
  <si>
    <t xml:space="preserve"> Xonqa Savdo Inc. </t>
  </si>
  <si>
    <t>"Yangibozor dehqon bazar" LLC</t>
  </si>
  <si>
    <t>FIDOKOR STREET 1 HOUSE</t>
  </si>
  <si>
    <t>Yangibazar town Yangiyop neighborhood</t>
  </si>
  <si>
    <t>Pitnak Dexkon Bazaar LLC</t>
  </si>
  <si>
    <t>Sayapir neighborhood of Tpaqrqala district</t>
  </si>
  <si>
    <t>Khorezm region</t>
  </si>
  <si>
    <t>Mirabad Dehkon Bazaar</t>
  </si>
  <si>
    <t>Mirabad district, Nukus street</t>
  </si>
  <si>
    <t>Mirabad district, Nukus street, in front of "Asaka" bank, on the opposite side of the Russian Orthodox Church</t>
  </si>
  <si>
    <t>Navruz Dehkon Bazaar</t>
  </si>
  <si>
    <t>TTZ-2 district is at the intersection of the Great Silk Road and Gulsanam Street</t>
  </si>
  <si>
    <t>In front of the 211th school at the intersection of the Great Silk Road and Gulsanam streets</t>
  </si>
  <si>
    <t>Oloy Farmer's Market</t>
  </si>
  <si>
    <t>Yunusabad district, Amir Temur street, 40</t>
  </si>
  <si>
    <t>Yunusabad district, Amir Temur street, on the right after the building of "UMS" communication company</t>
  </si>
  <si>
    <t>Yunusabad Farmer's Market</t>
  </si>
  <si>
    <t>Yunusabad district, at the intersection of Amir Temur and A. Donish streets</t>
  </si>
  <si>
    <t>Yunusabad district, A.Donish street, in front of "Mega Planet" shopping center</t>
  </si>
  <si>
    <t>A shopping malliya Farmer's Market</t>
  </si>
  <si>
    <t>Yakkasaray district, Sh. Rustaveli street, 52-A</t>
  </si>
  <si>
    <t>Yakkasaray district, at the intersection of Bobur and Sh. Rustaveli streets</t>
  </si>
  <si>
    <t>Old Juva Farmer's Market</t>
  </si>
  <si>
    <t>Shayhantahur district, Bazar square, house 28</t>
  </si>
  <si>
    <t>In front of the sports complex "Jar" ​​and at the intersection of Beruni and B. Zokirov streets</t>
  </si>
  <si>
    <t>Chorsu Buyum Shopping Complex join stock company</t>
  </si>
  <si>
    <t>Shayhantahur district, Zaykaynar street</t>
  </si>
  <si>
    <t>Shayhantahur district, Zayqaynar street, in front of Chorsu bus station</t>
  </si>
  <si>
    <t>Chilanzar Farmer's Market</t>
  </si>
  <si>
    <t>At the intersection of Chilanzar district, Tashkent small ring road and Bunyodkor streets</t>
  </si>
  <si>
    <t>On the right side of the intersection of Chilanzar district, Tashkent small ring road and Bunyodkor streets near "Korzinka" store</t>
  </si>
  <si>
    <t>Chilanzar item trade complex</t>
  </si>
  <si>
    <t>Chilanzar district, Bunyodkor ave., 156-A</t>
  </si>
  <si>
    <t>Chilanzar district, Bunyodkor street, in front of "Mustang"</t>
  </si>
  <si>
    <t>Beck ball shopping complex</t>
  </si>
  <si>
    <t>Chilanzar district, TXAY street, 12</t>
  </si>
  <si>
    <t>Chilanzar district, TXAY street on the right after Abusakhi shopping center</t>
  </si>
  <si>
    <t>Sergeli Farmer's Market</t>
  </si>
  <si>
    <t>Sergeli district, Sergeli-6 district, Yangi Sergeli street</t>
  </si>
  <si>
    <t>Sergeli district is located on the right side of the intersection of Sergeli-6 and Sergeli-8-A districts</t>
  </si>
  <si>
    <t>IBTV and EX Sergeli market</t>
  </si>
  <si>
    <t>Sergeli district, Yangi Sergeli street, house 3</t>
  </si>
  <si>
    <t>Sergeli district, Yangi Sergeli street, opposite to Uzneftegaz</t>
  </si>
  <si>
    <t>Aviasozlar  Farmer's market join stock company</t>
  </si>
  <si>
    <t>Yashnabad district, Besharik street, 1</t>
  </si>
  <si>
    <t>It is located on the left side of the intersection of Yashnabad district, Besharik and Aviasozlar streets</t>
  </si>
  <si>
    <t>Parkent universal shopping complex</t>
  </si>
  <si>
    <t>Yashnabad district, Parkent street, 74</t>
  </si>
  <si>
    <t>Yashnabad district, Parkent street, located on the right after Tenge Bank building</t>
  </si>
  <si>
    <t>Yangiabad Specialized Market LLC</t>
  </si>
  <si>
    <t>Yashnabad district, Tolarik street, 1</t>
  </si>
  <si>
    <t>Yashnabad district, Tolarik street, near the base of footwear and sports goods</t>
  </si>
  <si>
    <t>Black Reed Farmers Market</t>
  </si>
  <si>
    <t>Almazar district, Beshkurgan street, house 4</t>
  </si>
  <si>
    <t>In front of the Emergency Situations Department of Almazar district</t>
  </si>
  <si>
    <t>Farkhod Dehkon Bazaar join stock company</t>
  </si>
  <si>
    <t>Uchtepa district, Chilanzar G-9A district, Farkhod street</t>
  </si>
  <si>
    <t xml:space="preserve">Uchtepa district, Chilanzar G-9A district, Farkhod street, in front of "Uzpromstroybank" Uchtepa branch </t>
  </si>
  <si>
    <t>Urikzor shopping complex LLC</t>
  </si>
  <si>
    <t>Uchtepa district, between TXAY and Bozsuv canal</t>
  </si>
  <si>
    <t>Between TXAY and Bozsuv canals and in front of "Consumer products" (sugar market)</t>
  </si>
  <si>
    <t>Sheep Farmer's Market JSC</t>
  </si>
  <si>
    <t>Bektemir district, Fergana Yuli street market area</t>
  </si>
  <si>
    <t>It is located between Bektemir district, Fergana road and Chirchik river</t>
  </si>
  <si>
    <t>JSC "Tosh. QXMU market"</t>
  </si>
  <si>
    <t>Bektemir district, TXAY street</t>
  </si>
  <si>
    <t>It is located between Bektemir district, TXAY street and Chirchik river</t>
  </si>
  <si>
    <t>Tashkent city</t>
  </si>
  <si>
    <t>Информация</t>
  </si>
  <si>
    <t>Название рынков и торговых центров</t>
  </si>
  <si>
    <t>количество торговых точек</t>
  </si>
  <si>
    <t>оттуда</t>
  </si>
  <si>
    <t>Адрес</t>
  </si>
  <si>
    <t>географическое положение</t>
  </si>
  <si>
    <t>стабильная распродажа</t>
  </si>
  <si>
    <t>киоски</t>
  </si>
  <si>
    <t>Фермерский рынок Нукуса</t>
  </si>
  <si>
    <t>Город Нукус, улица Эрназара Алакоза, дом без номера</t>
  </si>
  <si>
    <t>Расположен в центре Нукуса на улице Эрназара Алакоза, рядом с Korzinka.uz «Арена».</t>
  </si>
  <si>
    <t>Авторынок Нукуса</t>
  </si>
  <si>
    <t>Нукус, улица Г.Абдамбетова, дом без номера</t>
  </si>
  <si>
    <t>Расположен в центре Нукуса на улице Х. Абдамбетова, соединенной с улицей Каракалпакстан.</t>
  </si>
  <si>
    <t>Торговый комплекс стройматериалов</t>
  </si>
  <si>
    <t>Город Нукус, улица 60-летия Каракалпакстана 52</t>
  </si>
  <si>
    <t>Нукус расположен на улице 60-летия Каракалпакстана, соединенной с улицей Турткуль Гузори.</t>
  </si>
  <si>
    <t>Торговый центр Jipek joly darbenti</t>
  </si>
  <si>
    <t>Нукус, 23 мкр, дом без номера</t>
  </si>
  <si>
    <t>23 мкр, расположенный в центре Нукуса, в конце улицы А.Досназарова, недалеко от ж / д вокзала Нукуса.</t>
  </si>
  <si>
    <t>Торговый центр Нукуса</t>
  </si>
  <si>
    <t>Нукус г, Вдол шоссе, улица Нукус-Турткуль, дом без номера</t>
  </si>
  <si>
    <t>На выезде из Нукуса трасса находится на улице Нукус-Турткуль.</t>
  </si>
  <si>
    <t>Фермерский рынок Мангита</t>
  </si>
  <si>
    <t>Амударьинский район, улица Дружбы народов, дом без номера</t>
  </si>
  <si>
    <t>Центральная улица Амударьинского района находится на улице Дружбы народов.</t>
  </si>
  <si>
    <t>Торговый центр Мангита</t>
  </si>
  <si>
    <t>Амударьинский район, микрорайон Беруни дом без номера</t>
  </si>
  <si>
    <t>Перекресток улицы Дружбы народов в центре Амударьинского района</t>
  </si>
  <si>
    <t>Фермерский рынок Шаббоза</t>
  </si>
  <si>
    <t>Берунийский район, улица Гвардейская, дом без номера</t>
  </si>
  <si>
    <t>Он расположен на стороне улицы Стражей в центре Берунийского района.</t>
  </si>
  <si>
    <t>Торговый центр Гульнары Аннамуровой</t>
  </si>
  <si>
    <t>Берунийский район, Хорезмский микрорайон, дом без номера</t>
  </si>
  <si>
    <t>Фермерский рынок Кегейли</t>
  </si>
  <si>
    <t>Кегейлийский район, улица Т.Сейтжанова, дом без номера</t>
  </si>
  <si>
    <t>Он расположен на улице Т. Сейтжанова, которая является центральной улицей Кегейлийского района.</t>
  </si>
  <si>
    <t>Фермерский рынок Халхабада</t>
  </si>
  <si>
    <t>Кегейлинский район, Халкабадский гузори дом без номера</t>
  </si>
  <si>
    <t>Кегейлинский район, Халкабадские гузори расположены на трассе Нукус-Чимбай.</t>
  </si>
  <si>
    <t>Фермерский рынок Кунгирот</t>
  </si>
  <si>
    <t>Кунградский район, улица Т.Айбергенова, 2</t>
  </si>
  <si>
    <t>Центр Кунградского района находится на улице Т. Айбергенова, 2, недалеко от торгового центра Кунградского района.</t>
  </si>
  <si>
    <t>Кунградский район, улица Т.Айбергенова, 1</t>
  </si>
  <si>
    <t>Центр Кунградского района находится на улице Т. Айбергенова, 1, недалеко от Кунградского фермерского рынка.</t>
  </si>
  <si>
    <t>Фермерский рынок Канлыкуля</t>
  </si>
  <si>
    <t>Канлыкульский район, улица Амира Тимура 2</t>
  </si>
  <si>
    <t>Он расположен на улице Амира Тимура, которая является центральной улицей Канлыкульского района.</t>
  </si>
  <si>
    <t>Фермерский рынок Майнака</t>
  </si>
  <si>
    <t>Муйнакский район, акционерное общество улица Линияз, дом без номера</t>
  </si>
  <si>
    <t>Район Муйнак расположен на центральной улице акционерного общества.</t>
  </si>
  <si>
    <t>Фермерский рынок Акмангита</t>
  </si>
  <si>
    <t>Нукусский район, улица Акмангит гузари, дом без номера</t>
  </si>
  <si>
    <t>Центр Нукусского района расположен на улице Акмангит гузари.</t>
  </si>
  <si>
    <t>Фермерский рынок Тахтакупир</t>
  </si>
  <si>
    <t>Тахтакупирский район, Дослык гузар дом без номера</t>
  </si>
  <si>
    <t>Он расположен на улице Дослык Гузари, проходящей через центр Тахтакупирского района.</t>
  </si>
  <si>
    <t>ТЦ Турткуль</t>
  </si>
  <si>
    <t>Турткульский район, улица А.Пирманова, дом без номера</t>
  </si>
  <si>
    <t>Находится недалеко от ТЦ Турткуль на улице А. Пирманова в центре Турткульского района.</t>
  </si>
  <si>
    <t>Фермерский рынок Турткуля</t>
  </si>
  <si>
    <t>Находится в центре Турткульского района, на улице А.Пирманова, рядом с Турткульским фермерским рынком рукоделия.</t>
  </si>
  <si>
    <t>Фермерский рынок Сюджайли</t>
  </si>
  <si>
    <t>Дом без номера, улица С.Матчанова, Ходжайлинский район</t>
  </si>
  <si>
    <t>В центре Ходжайлинского района, возле С.Матчанова, возле ТЦ "Джахонгир".</t>
  </si>
  <si>
    <t>Торговый центр Xujayli</t>
  </si>
  <si>
    <t>Дом 2а, улица С.Матчанова, Ходжайлинский район</t>
  </si>
  <si>
    <t>В центре Ходжайлинского района, на улице С.Матчанова, недалеко от фермерского рынка Ходжайли.</t>
  </si>
  <si>
    <t>Фермерский рынок Чимбоя</t>
  </si>
  <si>
    <t>Чимбайский район, улица Мамутова 40</t>
  </si>
  <si>
    <t>Улица Мамутова, которая является центром Чимбайского района, находится недалеко от ТЦ Мега в Чимбайском районе.</t>
  </si>
  <si>
    <t>Фермерский рынок шуманая</t>
  </si>
  <si>
    <t>Шуманайский район, Ш. Улица Амангельдиева, дом без номера</t>
  </si>
  <si>
    <t>Шуманайский район, на Ш. Улица Амангельдиева, возле спорткомплекса Шуманай</t>
  </si>
  <si>
    <t>Фермерский рынок замка Эллик</t>
  </si>
  <si>
    <t>Элликкала район, улица Бостон, дом без номера</t>
  </si>
  <si>
    <t>Он расположен на Бостон-стрит, которая является брендом района Элликкала.</t>
  </si>
  <si>
    <t>Фермерский рынок Караузака</t>
  </si>
  <si>
    <t>Караузакский район, улица Дж. Карабаева, дом без номера</t>
  </si>
  <si>
    <t>Центр Караузакского района расположен на улице Дж. Карабаева.</t>
  </si>
  <si>
    <t>Фермерский рынок Таксиатоша</t>
  </si>
  <si>
    <t>Таксиаташский район, улица Фароби, дом без номера</t>
  </si>
  <si>
    <t>Находится на улице Фароби, проходящей через центр Тахиаташского района.</t>
  </si>
  <si>
    <t>Республика Каракалпакстан</t>
  </si>
  <si>
    <t>Товарный рынок Яхон</t>
  </si>
  <si>
    <t>Андижан, улица Наймана, 69</t>
  </si>
  <si>
    <t>Ремесленные товары на товарном рынке</t>
  </si>
  <si>
    <t>Андижан, улица Наймана, 70</t>
  </si>
  <si>
    <t xml:space="preserve">Центральный фермерский рынок </t>
  </si>
  <si>
    <t>Андижан, ул. А.Фитрата, 246.</t>
  </si>
  <si>
    <t xml:space="preserve">Город Андижан находится на территории Старого города. </t>
  </si>
  <si>
    <t>Фермерский рынок Янгибазара</t>
  </si>
  <si>
    <t>Андижан, Большой Туран 2 дом</t>
  </si>
  <si>
    <t xml:space="preserve">Город Андижан в районе Нового рынка </t>
  </si>
  <si>
    <t>Авторынок Богишамола</t>
  </si>
  <si>
    <t>Андижан Богишамол даха Вращательная сила 22 ДОМ</t>
  </si>
  <si>
    <t>Торговый центр стройматериалов</t>
  </si>
  <si>
    <t>Андижан, улица Наймана, 7</t>
  </si>
  <si>
    <t>Город Андижан напротив речного рынка, зверобойный рынок</t>
  </si>
  <si>
    <t>Фермерский рынок Сой Буй</t>
  </si>
  <si>
    <t>Андижан, Кошарикский район</t>
  </si>
  <si>
    <t>Qoshariq Daha напротив супермаркета "Азия".</t>
  </si>
  <si>
    <t>Открытое акционерное общество сельскохозяйственной продукции</t>
  </si>
  <si>
    <t>Андижан, улица Йорбоши, адрес 4</t>
  </si>
  <si>
    <t>Фермерский рынок города Асака</t>
  </si>
  <si>
    <t>Асакинский район Дж. Мангуберди 36</t>
  </si>
  <si>
    <t>Напротив супермаркета "Карзинка" в центре Асакинского района.</t>
  </si>
  <si>
    <t>ООО строительных материалов</t>
  </si>
  <si>
    <t>Асакинский район Текстильная улица</t>
  </si>
  <si>
    <t>Перед отделением «Безопасность дорожного движения» Асакинского района.</t>
  </si>
  <si>
    <t>Фермерский рынок Коратепа</t>
  </si>
  <si>
    <t>Село Коратепа Асакинского района</t>
  </si>
  <si>
    <t>Перед железной дорогой квартала Коратепа</t>
  </si>
  <si>
    <t>Оптовый рынок Асаки</t>
  </si>
  <si>
    <t>Асакинский район, Кадим Ковоктопи</t>
  </si>
  <si>
    <t>Перед офисом по соседству с тыквой</t>
  </si>
  <si>
    <t>Фермерский рынок Ксонабода</t>
  </si>
  <si>
    <t>Улица Фитрата 1, г.Ханабад</t>
  </si>
  <si>
    <t>В центре города Хонаабад, рядом с пед колледжем</t>
  </si>
  <si>
    <t>Фермерский рынок Олтинкуля</t>
  </si>
  <si>
    <t>Микрорайон Марказ Алтынкульского района</t>
  </si>
  <si>
    <t>Центр Алтынкульского района расположен напротив Народного банка.</t>
  </si>
  <si>
    <t>Фермерский рынок Куйган ёра</t>
  </si>
  <si>
    <t>Андижанский район Куйган-ёр Ю.Юсупов</t>
  </si>
  <si>
    <t>Йохан сталкивается с товарным рынком</t>
  </si>
  <si>
    <t>Фермерский рынок Балыкчи</t>
  </si>
  <si>
    <t>Баликчинский район Торговый центр Eshopping Malli Маркази улица Марказ Хорн</t>
  </si>
  <si>
    <t>Рыболовный Центр</t>
  </si>
  <si>
    <t>Фермерский рынок чинобад</t>
  </si>
  <si>
    <t>Баликчинский район Ахунбобоев Чинабад Центр Шох куча</t>
  </si>
  <si>
    <t>Чинабод Центр</t>
  </si>
  <si>
    <t>Фермерский рынок Бузского района</t>
  </si>
  <si>
    <t>Бостонский район Ш.Ш. Рашидова 6</t>
  </si>
  <si>
    <t>Бостонский районный центр</t>
  </si>
  <si>
    <t>Фермерский рынок Булакбоши</t>
  </si>
  <si>
    <t>Улица М.Исмоил, Булакбашинский район</t>
  </si>
  <si>
    <t>Районный центр Булокбоши</t>
  </si>
  <si>
    <t>Торговый центр Булакбоши</t>
  </si>
  <si>
    <t>Булакбашинский район, улица М.Исмоил 1</t>
  </si>
  <si>
    <t>Фермерский рынок Джала кудук</t>
  </si>
  <si>
    <t>Ахунбобоев Джалал-Абадской области Узбекистан 66</t>
  </si>
  <si>
    <t>Возле здания администрации Джалал-Абадского района</t>
  </si>
  <si>
    <t>Фермерский рынок Ойима</t>
  </si>
  <si>
    <t>Джалал-Абадский район Оым Нодира</t>
  </si>
  <si>
    <t>В центре моей мамы</t>
  </si>
  <si>
    <t>Торговый центр Джала Кудук</t>
  </si>
  <si>
    <t>Ахунбобоев города Джалал-Абадской области Узбекистана</t>
  </si>
  <si>
    <t>Напротив фермерского рынка Джалакудук</t>
  </si>
  <si>
    <t>Фермерский рынок Избошоппинг Маллан</t>
  </si>
  <si>
    <t>Избашоппинг малланский район, столица столицы</t>
  </si>
  <si>
    <t>Районный центр Избошоппинг Маллан напротив станции Shox</t>
  </si>
  <si>
    <t>Фермерский рынок Улугнора</t>
  </si>
  <si>
    <t>Улугнорский район Торговец Белым Золотом 1</t>
  </si>
  <si>
    <t>В центре Улугнорского района</t>
  </si>
  <si>
    <t>Фермерский рынок Кургантепы</t>
  </si>
  <si>
    <t>Ул. Мустакиллик, 21, Курган-Тюбский район</t>
  </si>
  <si>
    <t>Кургантепинский район у реки Шахрихон</t>
  </si>
  <si>
    <t>Фермерский рынок Дардока</t>
  </si>
  <si>
    <t>Село Дардаг, Курган-Тюбский район, микрорайон Навои</t>
  </si>
  <si>
    <t>Деревня Дардок улица Маркзи Нодира</t>
  </si>
  <si>
    <t>ТЦ кургантепа камолот</t>
  </si>
  <si>
    <t>Курган-Тюбский район, улица Навруз, 5</t>
  </si>
  <si>
    <t>Кургантепа напротив Фермерского рынка</t>
  </si>
  <si>
    <t>Строительные материалы Кургантепа</t>
  </si>
  <si>
    <t>Кургантепинский район микрорайон Ифтиксор улица Сарлочина</t>
  </si>
  <si>
    <t>Ифтиксор квартал улица Сарлочин</t>
  </si>
  <si>
    <t>Фермерский рынок Корасува</t>
  </si>
  <si>
    <t>Кургантепинский район, улица Карасува Бобуршоха 1</t>
  </si>
  <si>
    <t>Центр города Карасув</t>
  </si>
  <si>
    <t>Торговый центр Корасув</t>
  </si>
  <si>
    <t>Кургантепинский район, улица Карасува Бобуршоха, 112</t>
  </si>
  <si>
    <t>Фермерский рынок Мархамат</t>
  </si>
  <si>
    <t>Мархаматский район Шелковый путь 64</t>
  </si>
  <si>
    <t>Районный центр Мархамат</t>
  </si>
  <si>
    <t>Торговый центр Мингтепа</t>
  </si>
  <si>
    <t>Мархаматский район, улица Мустакиллик 127</t>
  </si>
  <si>
    <t>Перед зданием Уголовного суда в центре Мархаматского района.</t>
  </si>
  <si>
    <t>Фермерский рынок Шаксриксона</t>
  </si>
  <si>
    <t>Шахриханский район Юкори shahrixon Shahrixon shox</t>
  </si>
  <si>
    <t>Районный центр Шахрихан</t>
  </si>
  <si>
    <t>Фермерский рынок Пактаабада</t>
  </si>
  <si>
    <t>Пахтаоботский район, улица Хабибия 4</t>
  </si>
  <si>
    <t>Пахтаабадский районный центр</t>
  </si>
  <si>
    <t>Торговый центр Пактаобод Сохил</t>
  </si>
  <si>
    <t>Пахтабадский район улица Шомат 1</t>
  </si>
  <si>
    <t>Район Шомат Улица Шомат</t>
  </si>
  <si>
    <t>Фермерский рынок культуры</t>
  </si>
  <si>
    <t>Пахтабадский район Культура ул. О. Турдиева 40</t>
  </si>
  <si>
    <t>В центре Культурной деревни</t>
  </si>
  <si>
    <t>Фермерский рынок Сюяабад</t>
  </si>
  <si>
    <t xml:space="preserve">Ходжабадский район, улица Навои 124 </t>
  </si>
  <si>
    <t>Ходжаабадский районный центр</t>
  </si>
  <si>
    <t>Торговый центр Xujaobod</t>
  </si>
  <si>
    <t xml:space="preserve">Улица Навои 130, Ходжабадский район </t>
  </si>
  <si>
    <t>Авторынок Сюжаабад</t>
  </si>
  <si>
    <t>Улица Мундуз, микрорайон Единый Хыдырша, Ходжабадский район</t>
  </si>
  <si>
    <t>По направлению A-373 Ходжаабадского района</t>
  </si>
  <si>
    <t>Андижанская область</t>
  </si>
  <si>
    <t>Рынок КАРВАН в Бухаре</t>
  </si>
  <si>
    <t>Бухара, улица Гиждуван, 10</t>
  </si>
  <si>
    <t>Город Бухара расположен напротив автовокзала Бухары.</t>
  </si>
  <si>
    <t>Фермерский рынок Центральной в Бухаре</t>
  </si>
  <si>
    <t>Бухара, улица Ибн Сино, 1</t>
  </si>
  <si>
    <t>Город Бухара расположен на рубеже парка Саманидов.</t>
  </si>
  <si>
    <t>Рынок Ситора в Бухаре</t>
  </si>
  <si>
    <t>Бухара дом дружбы народов 55</t>
  </si>
  <si>
    <t>Бухара находится в автосервисе Hyundai.</t>
  </si>
  <si>
    <t>Фермерский рынок Тукимачи в городе Бухара</t>
  </si>
  <si>
    <t>Бухара, улица Мустакиллик 47</t>
  </si>
  <si>
    <t>Бухара расположена на правой стороне пересечения улиц И. Каримова и Алпомиша.</t>
  </si>
  <si>
    <t>Фермерский рынок Шарк в городе Бухара</t>
  </si>
  <si>
    <t>Район Шехонча города Бухара</t>
  </si>
  <si>
    <t>Город Бухара расположен на правой стороне улицы урочища Зарафшан.</t>
  </si>
  <si>
    <t>Бухара Дружба народов 5 дом</t>
  </si>
  <si>
    <t>Город Бухара расположен на правой стороне пересечения улиц Х. Дустлиги и Пиридастгир.</t>
  </si>
  <si>
    <t>Фермерский рынок Сохибкора в городе Каган</t>
  </si>
  <si>
    <t>Каган, проспект Бухара 18</t>
  </si>
  <si>
    <t>Центр Кагана расположен рядом с отделением Национального банка Кагана.</t>
  </si>
  <si>
    <t>Фермерский рынок Саховата в городе Каган</t>
  </si>
  <si>
    <t>Ул. Мадания 3, город Каган</t>
  </si>
  <si>
    <t>Каган расположен на правой стороне Бухарского проспекта.</t>
  </si>
  <si>
    <t>Торговый центр Когон Файз Трейд</t>
  </si>
  <si>
    <t>Главный вокзал Кагана</t>
  </si>
  <si>
    <t xml:space="preserve">Центр Кагана находится за станцией Коган Хэд. </t>
  </si>
  <si>
    <t>Фермерский рынок Олотского района</t>
  </si>
  <si>
    <t>Улица Тошпулатова, Алатский район</t>
  </si>
  <si>
    <t>Центр Алатского района расположен на рупаре Главной станции Алят.</t>
  </si>
  <si>
    <t>Фермерский рынок Бухарского района</t>
  </si>
  <si>
    <t>Улица Буюк Ипак Йули, 12, Бухарский район</t>
  </si>
  <si>
    <t>Бухарский районный центр расположен напротив Бухарского районного финансового управления.</t>
  </si>
  <si>
    <t>Фермерский рынок ВАБКЕНТСКОГО района</t>
  </si>
  <si>
    <t>Вобкентский район, улица Галаба, 23</t>
  </si>
  <si>
    <t>Районный центр Вобкент расположен недалеко от автовокзала Вобкент.</t>
  </si>
  <si>
    <t>Фермерский рынок ГИДЖДУВАНСКОГО района</t>
  </si>
  <si>
    <t>75, Ю. Хамадони, Гиждуванский район</t>
  </si>
  <si>
    <t>Центр Гиждуванского района расположен на рубеже автовокзала Гиждувана.</t>
  </si>
  <si>
    <t>Торговый центр Xujai world в районе Гидуван</t>
  </si>
  <si>
    <t>Гиждуванский район, Ю. Хамадони 214</t>
  </si>
  <si>
    <t>Гиждуванский район расположен напротив Восточного рынка.</t>
  </si>
  <si>
    <t>Рынок акул в Гиждуване</t>
  </si>
  <si>
    <t>Район Шарк Гиждуванского района</t>
  </si>
  <si>
    <t>Гиждуванский район расположен на рупоре торгового центра Ходжай Жахон.</t>
  </si>
  <si>
    <t>Фермерский рынок Коракульского района</t>
  </si>
  <si>
    <t>Улица Улугбека, Каракульский район</t>
  </si>
  <si>
    <t>Каракульский районный центр. расположен рядом с многопрофильной районной больницей</t>
  </si>
  <si>
    <t>ТЦ Шерсаксий коракуль</t>
  </si>
  <si>
    <t>Чекирчи Каракульского района</t>
  </si>
  <si>
    <t>Каракульский район Каракульского района расположен рядом с домом газоснабжения.</t>
  </si>
  <si>
    <t>Фермерский рынок Шерходжи в Коракульском районе</t>
  </si>
  <si>
    <t>Микрорайон Караходжи Каракульского района</t>
  </si>
  <si>
    <t>Находится в Каракульском районе, микрорайоне Караходжи, селе Караходжи.</t>
  </si>
  <si>
    <t>гулобод Бунёдкор</t>
  </si>
  <si>
    <t>Каракульский микрорайон Каракульского района</t>
  </si>
  <si>
    <t>Находится в Каракульском районе, микрорайоне Каракуль, селе Дорма.</t>
  </si>
  <si>
    <t>Фермерский рынок Пешку наваи</t>
  </si>
  <si>
    <t>Улица Ибн Сино, район Пешко</t>
  </si>
  <si>
    <t>Центр района Пешко находится в районе Чикирчи, на улице Ибн Сино.</t>
  </si>
  <si>
    <t>Фермерский рынок Ромитана</t>
  </si>
  <si>
    <t>Проспект Амира Темура, Ромитанский район</t>
  </si>
  <si>
    <t>Центр Ромитанского района расположен рядом с домом газоснабжения Ромитанского района.</t>
  </si>
  <si>
    <t>Фермерский рынок района Жондор</t>
  </si>
  <si>
    <t>Улица М. Тороби, район Жондор</t>
  </si>
  <si>
    <t>Центр Жондорского района расположен на территории хокимията Жондорского района.</t>
  </si>
  <si>
    <t>Фермерский рынок Шофирконского района</t>
  </si>
  <si>
    <t>Улица Навои, Шафирканский район</t>
  </si>
  <si>
    <t>Он расположен в центре района Шафиркан, недалеко от торгового центра Шофиркон.</t>
  </si>
  <si>
    <t>Торговый центр Шофиркон</t>
  </si>
  <si>
    <t>Районный центр Шафиркан расположен недалеко от фермерского рынка Шафиркан.</t>
  </si>
  <si>
    <t>Фермерский рынок Каравулбазарского района</t>
  </si>
  <si>
    <t>Корвулбозорский район, улица Навои, 12</t>
  </si>
  <si>
    <t>Находится в селе Божачи микрорайона Божачи Каравулбозорского района.</t>
  </si>
  <si>
    <t>Бухарская область</t>
  </si>
  <si>
    <t>Фермерский рынок Джизака</t>
  </si>
  <si>
    <t>Город Джизак</t>
  </si>
  <si>
    <t>Джизак расположен на левой стороне пересечения улиц Ташкент и А. Навои.</t>
  </si>
  <si>
    <t>Торговый центр Старого города</t>
  </si>
  <si>
    <t>Находится на улице Мустакиллик в микрорайоне Аккурганлик города Джизак.</t>
  </si>
  <si>
    <t>Фермерский рынок старого города</t>
  </si>
  <si>
    <t xml:space="preserve"> Находится на улице Р. Исаева, микрорайон Халкабад, город Джизак.</t>
  </si>
  <si>
    <t xml:space="preserve">Рынок запчастей Кимегара </t>
  </si>
  <si>
    <t>Город Джизак, микрорайон Кимегар, улица Тукимачилар, возле областного управления статистики</t>
  </si>
  <si>
    <t>Фермерский рынок Арнасоя</t>
  </si>
  <si>
    <t>Арнасайский район</t>
  </si>
  <si>
    <t>Район Арнасай расположен в районе Золотая долина.</t>
  </si>
  <si>
    <t>Фермерский рынок Ульмон ота</t>
  </si>
  <si>
    <t>Находится в микрорайоне Зарафшан Арнасайского района.</t>
  </si>
  <si>
    <t>Фермерский рынок Бахмала</t>
  </si>
  <si>
    <t>Бахмальский район</t>
  </si>
  <si>
    <t>Хутор Бахмал тумн Осмат находится на улице Самарканда.</t>
  </si>
  <si>
    <t>Фермерский рынок среды</t>
  </si>
  <si>
    <t>Бахмальский район Бахмальский сельский совет граждан находится в селе Кирккишлок.</t>
  </si>
  <si>
    <t>Фермерский рынок четверга</t>
  </si>
  <si>
    <t>Адвокатская палата жителей Барлоса находится в селе Музбель.</t>
  </si>
  <si>
    <t>Торговый центр Бахмала</t>
  </si>
  <si>
    <t>Бахмальский район расположен на пересечении улиц Х. Олимджон и Самарканд.</t>
  </si>
  <si>
    <t>Фермерский рынок Галлаорол</t>
  </si>
  <si>
    <t>Галлаоролский район</t>
  </si>
  <si>
    <t xml:space="preserve">Хутор Галлаорол расположен на пересечении улиц Г. Гулома и Ф. Эшкулова. </t>
  </si>
  <si>
    <t>Служба продаж Сангзор</t>
  </si>
  <si>
    <t>Он расположен в микрорайоне Бахт Галлаоролского района.</t>
  </si>
  <si>
    <t>Находится в селе Гюльчамбар Галлаоролского района.</t>
  </si>
  <si>
    <t>Фермерский рынок Лалмикора</t>
  </si>
  <si>
    <t>Он расположен в районе Лальмикор Галлаоролского района.</t>
  </si>
  <si>
    <t>Фермерский рынок Янгихайот</t>
  </si>
  <si>
    <t xml:space="preserve">Хутор Галлаорол, микрорайон Г. Гулом расположен на пересечении улиц Самарканда и Ф. Эшкулова. </t>
  </si>
  <si>
    <t>Фермерский рынок Дустлика</t>
  </si>
  <si>
    <t>Район дружбы</t>
  </si>
  <si>
    <t>Дустликский район расположен в центре Чинабада, напротив районной администрации.</t>
  </si>
  <si>
    <t>Фермерский рынок Зомина</t>
  </si>
  <si>
    <t>Зоминский район</t>
  </si>
  <si>
    <t xml:space="preserve">Зааминский район расположен на улице Абдуллаева. </t>
  </si>
  <si>
    <t>Фермерский рынок Даштобод</t>
  </si>
  <si>
    <t>Находится на улице Х. Олимжон, Зааминский район.</t>
  </si>
  <si>
    <t>Фермерский рынок Дуобо</t>
  </si>
  <si>
    <t>Совет сельских жителей Дуоба находится в Зааминском районе.</t>
  </si>
  <si>
    <t>Фермерский рынок Пешобо</t>
  </si>
  <si>
    <t>Находится в селе Пшагар Зааминского района.</t>
  </si>
  <si>
    <t>Фермерский рынок Зарбдора</t>
  </si>
  <si>
    <t xml:space="preserve">Зарбдорский район </t>
  </si>
  <si>
    <t>Зарбдорский район Микрорайон Ойбек расположен на обочине трассы А-376.</t>
  </si>
  <si>
    <t>Фермерский рынок Мирзачуля</t>
  </si>
  <si>
    <t xml:space="preserve">Мирзачульский район </t>
  </si>
  <si>
    <t>Находится в центре Мирзачульского района.</t>
  </si>
  <si>
    <t>Торговый центр эрджарского пункта</t>
  </si>
  <si>
    <t>Гагарин, улица Хусаинова</t>
  </si>
  <si>
    <t>Фермерский рынок Пахтакора</t>
  </si>
  <si>
    <t>Пахтакорский район</t>
  </si>
  <si>
    <t>Микрорайон Дустлик Пахтакорского района расположен на перекрестке проспекта Ю. РАО автодороги Абий и Джизак-Дустлик.</t>
  </si>
  <si>
    <t>ТЦ Пахтакор</t>
  </si>
  <si>
    <t>Микрорайон Дустлик Пахтакорского района расположен на улице Ю. Акционерное общество Rjoin улица Abiy</t>
  </si>
  <si>
    <t>Фермерский рынок Фориша</t>
  </si>
  <si>
    <t>Форишский район</t>
  </si>
  <si>
    <t>В центре Форишского района, за Форишским районным филиалом АО «Агробанк».</t>
  </si>
  <si>
    <t>Фермерский рынок Фархода</t>
  </si>
  <si>
    <t>Микрорайон Осмонсой Форишского района расположен на левой стороне трассы Джизак-Фориш.</t>
  </si>
  <si>
    <t>Фермерский рынок Баландчакира</t>
  </si>
  <si>
    <t>Янгиоботский район</t>
  </si>
  <si>
    <t>Находится в селе Баландчакир Янгиабадского района.</t>
  </si>
  <si>
    <t>Фермерский рынок Учтепы</t>
  </si>
  <si>
    <t>Учтепинский микрорайон Ш. Рашидовский район расположен рядом с районной центральной больницей.</t>
  </si>
  <si>
    <t>Авторынок</t>
  </si>
  <si>
    <t>Рашидовский район, микрорайон Солаклы Ташкент Термез расположен на левой стороне Великого Узбекского тракта.</t>
  </si>
  <si>
    <t>Торговый центр специальных строительных материалов</t>
  </si>
  <si>
    <t>Джизакская область</t>
  </si>
  <si>
    <t>ООО «Асрорбек шахзодбек»</t>
  </si>
  <si>
    <t>Гузарский район</t>
  </si>
  <si>
    <t xml:space="preserve">Город Гузар, улица Ахунбобоева </t>
  </si>
  <si>
    <t>ООО «Гузарский фермерский (продовольственный) рынок»</t>
  </si>
  <si>
    <t>Улица Гульшан 15, город Гузар</t>
  </si>
  <si>
    <t>ООО «Гумбулакский фермерский (продовольственный) рынок»</t>
  </si>
  <si>
    <t>Дехканабадский район</t>
  </si>
  <si>
    <t>Микрорайон Гумбулак, село Гумбулак, трасса М-39</t>
  </si>
  <si>
    <t>ООО «Сегузарский фермерский (продовольственный) рынок»</t>
  </si>
  <si>
    <t>Село Бешбулак</t>
  </si>
  <si>
    <t>ООО «Гулбой оглы Ильхом Базар»</t>
  </si>
  <si>
    <t>Окрестности села Аккишлок, село Оккишлок</t>
  </si>
  <si>
    <t>Фермерский рынок Бойкурганского княжества</t>
  </si>
  <si>
    <t>Район Бойкурган, село Бойкурган</t>
  </si>
  <si>
    <t>ООО «Шерксон-Нурхон-Чашмаси»</t>
  </si>
  <si>
    <t>Район Окработ, село Окработ</t>
  </si>
  <si>
    <t>Карашина-Нур ДБМЧЖ</t>
  </si>
  <si>
    <t>Карашина, трасса М-39</t>
  </si>
  <si>
    <t>Рынок Dexkon (Ozik-Ovkat)</t>
  </si>
  <si>
    <t>Дехканабадский район, поселок Дехканабад</t>
  </si>
  <si>
    <t>ООО «Мусиров Джурабек Боллиевич»</t>
  </si>
  <si>
    <t>Район Белибойли, село Белибойли</t>
  </si>
  <si>
    <t>Камаши Фармерс Маркет ООО</t>
  </si>
  <si>
    <t>Касбинский район</t>
  </si>
  <si>
    <t>В селе Камаши</t>
  </si>
  <si>
    <t xml:space="preserve">ООО "Профессиональная овощная и овощная дыня" </t>
  </si>
  <si>
    <t>В селе Майманак</t>
  </si>
  <si>
    <t>ООО «Фермерский рынок Майманок»</t>
  </si>
  <si>
    <t>Поселок Майманак, улица Мустакиллик</t>
  </si>
  <si>
    <t>ООО «Профессия Фермер (Продовольственный) Маркет»</t>
  </si>
  <si>
    <t>В селе Муглан</t>
  </si>
  <si>
    <t>ООО «Товарный рынок Каландартепа»</t>
  </si>
  <si>
    <t>Китобский район</t>
  </si>
  <si>
    <t>Ул. Г.Журабека 48</t>
  </si>
  <si>
    <t xml:space="preserve">ООО «Наримон Фармер (Продовольственный) Маркет» </t>
  </si>
  <si>
    <t>Район Паландара, село Ишкоф</t>
  </si>
  <si>
    <t xml:space="preserve">ООО «Макрид Фармер (Продовольственный) Маркет» </t>
  </si>
  <si>
    <t>Район Макрид, село Янгиабад</t>
  </si>
  <si>
    <t>Китаб, р-н АлиКущи, шоссе</t>
  </si>
  <si>
    <t>ООО ТЦ Фаровон-Омад</t>
  </si>
  <si>
    <t>Косонский район</t>
  </si>
  <si>
    <t>Касанский район, микрорайон Янгиабад, улица Ахунбобоева</t>
  </si>
  <si>
    <t>ООО ТЦ Старый Замок</t>
  </si>
  <si>
    <t>Улица старого города</t>
  </si>
  <si>
    <t>Алатун dexcon (продуктовый) рынок</t>
  </si>
  <si>
    <t>В селе Алатун</t>
  </si>
  <si>
    <t>Пулати (продовольственный) рынок ООО</t>
  </si>
  <si>
    <t xml:space="preserve">На территории Стального микрорайона </t>
  </si>
  <si>
    <t>Серьезно Дедушка Май Базар ООО</t>
  </si>
  <si>
    <t>На территории микрорайона Маяйобу</t>
  </si>
  <si>
    <t>Рынок "Дружба с учителями" (еда)</t>
  </si>
  <si>
    <t>Микрорайон Дустлик, поселок Пудина</t>
  </si>
  <si>
    <t>ООО «Азизбек Худоёрбек Базар»</t>
  </si>
  <si>
    <t>Лампа находится в районе квартала</t>
  </si>
  <si>
    <t xml:space="preserve">Касанский район Дехканский базар </t>
  </si>
  <si>
    <t>Касан, улица Ахунбобоева</t>
  </si>
  <si>
    <t>КАМАШИ ФАЙЗ ДБ ООО</t>
  </si>
  <si>
    <t>Камашинский район</t>
  </si>
  <si>
    <t>Микрорайон Навои, улица Гульшаний</t>
  </si>
  <si>
    <t>ООО "МАНГИТ КАРВОН ЙО'ЛИ ДБ"</t>
  </si>
  <si>
    <t>Район Мангит, Район Мангит</t>
  </si>
  <si>
    <t>ООО "ЧИМ САВДО ЙО'ЛИ ДБ"</t>
  </si>
  <si>
    <t>Район Чим, село Чим</t>
  </si>
  <si>
    <t>ООО ДБ ШАКАР НЕМАТЛАРИ</t>
  </si>
  <si>
    <t>Район Коратепа, Сахарная деревня</t>
  </si>
  <si>
    <t>ООО «Ковчинский фермерский (продовольственный) рынок»</t>
  </si>
  <si>
    <t>Каршинский район</t>
  </si>
  <si>
    <t>Район Ковчин, в селе Ковчин</t>
  </si>
  <si>
    <t>ООО «Бешкент Дехкон (Прод) Маркет»</t>
  </si>
  <si>
    <t>Бешкент, улица Мустакиллик</t>
  </si>
  <si>
    <t>ООО «Саода Саодат Комплекс»</t>
  </si>
  <si>
    <t>Карши</t>
  </si>
  <si>
    <t>Карши, улица Растагузар</t>
  </si>
  <si>
    <t>ООО «Торговый комплекс стройматериалов Насаф»</t>
  </si>
  <si>
    <t>Карши, в южной части улицы Насаф</t>
  </si>
  <si>
    <t>ООО «Торговый комплекс« Карши Сопровождение »</t>
  </si>
  <si>
    <t>Карши-Камаши шоссе, 1-й км дом 1-А</t>
  </si>
  <si>
    <t>Торговый комплекс Карши Буюм ОАО</t>
  </si>
  <si>
    <t>Карли, улица Карликбагот</t>
  </si>
  <si>
    <t>ООО ТК Карши</t>
  </si>
  <si>
    <t>Улица Узбекистана Массив старого города</t>
  </si>
  <si>
    <t>ООО «Азиатский автомобильный рынок»</t>
  </si>
  <si>
    <t>В южной части улицы Насаф в Карши.</t>
  </si>
  <si>
    <t>Торговый комплекс Октепа Файз в форме ООО</t>
  </si>
  <si>
    <t>Карши, улица Ханабада, дом 2</t>
  </si>
  <si>
    <t>ООО «Нахшаб Сохил Буй Базар»</t>
  </si>
  <si>
    <t>Карши, Касанское шоссе, 1 км</t>
  </si>
  <si>
    <t>ООО «Накшаб Дарвозаси Фермерский рынок»</t>
  </si>
  <si>
    <t>Карши, улица Узбекистана</t>
  </si>
  <si>
    <t>ООО «Кунчикар Декскон Базар»</t>
  </si>
  <si>
    <t>Ул. Хусниабад 5, Карши</t>
  </si>
  <si>
    <t>ОАО «Фермерский продовольственный рынок Эркургон»</t>
  </si>
  <si>
    <t>Город Карши Касанская дорога 1 км по левой стороне дороги при въезде в город</t>
  </si>
  <si>
    <t>ОАО «Центральный фермерский (продовольственный) рынок»</t>
  </si>
  <si>
    <t>Улица Насаф 255, Карши</t>
  </si>
  <si>
    <t>ООО «Октепа Эко Фармерс Маркет»</t>
  </si>
  <si>
    <t>Октепа р-н, улица Ханабада 2 дом</t>
  </si>
  <si>
    <t>ООО «Фермерский рынок Миришкор»</t>
  </si>
  <si>
    <t>Миришкорский район</t>
  </si>
  <si>
    <t>В центре села Миришкор</t>
  </si>
  <si>
    <t>ООО "Хлопковый Фермер (Продовольственный) Маркет"</t>
  </si>
  <si>
    <t>В центре села Помук</t>
  </si>
  <si>
    <t>ООО «Дженов Фармер Фуд Маркет»</t>
  </si>
  <si>
    <t>В центре города Джейнов</t>
  </si>
  <si>
    <t>ООО Чандир сероб-трейдинг</t>
  </si>
  <si>
    <t>В центре села Чандир</t>
  </si>
  <si>
    <t>ООО «Мубарак Декскон Базар»</t>
  </si>
  <si>
    <t>Муборакский район</t>
  </si>
  <si>
    <t>Мубарек, 2 карликовых района</t>
  </si>
  <si>
    <t>У. Муртазаев ООО «Дехкон Базар»</t>
  </si>
  <si>
    <t xml:space="preserve">Село Карлык </t>
  </si>
  <si>
    <t>Район Каракум, в китайской деревне</t>
  </si>
  <si>
    <t>Район Каракум в китайской деревне</t>
  </si>
  <si>
    <t xml:space="preserve">Эшмаматов Джукма ООО </t>
  </si>
  <si>
    <t>Мой целевой район</t>
  </si>
  <si>
    <t>Новый город Нишан на территории микрорайона Навбахор</t>
  </si>
  <si>
    <t>Целевой фермерский (продовольственный) рынок</t>
  </si>
  <si>
    <t>Город Новый Нишан находится на территории Baynalminal MQY.</t>
  </si>
  <si>
    <t>ООО «Нуристон Ноз-Нематлари»</t>
  </si>
  <si>
    <t>Город Нуристан, на территории микрорайона Нурчи</t>
  </si>
  <si>
    <t>ООО «Самандар Файз Дехкон Базар»</t>
  </si>
  <si>
    <t>В районе Голубь</t>
  </si>
  <si>
    <t>ООО Торговый Комплекс Сарбон Баракаси</t>
  </si>
  <si>
    <t>Чиракчинский район</t>
  </si>
  <si>
    <t>Чиракчинский районный центр</t>
  </si>
  <si>
    <t>ООО «Рынок продажи бывшей в употреблении недвижимости»</t>
  </si>
  <si>
    <t>Микрорайон Пахтакор улица Карабургут</t>
  </si>
  <si>
    <t>Кукдала декскон (продуктовый) рынок ООО</t>
  </si>
  <si>
    <t>В селе Кукдала</t>
  </si>
  <si>
    <t>ООО «Шуркудук Декскон Базар»</t>
  </si>
  <si>
    <t>В селе Шуркудук</t>
  </si>
  <si>
    <t>В селе Токмор</t>
  </si>
  <si>
    <t>ООО «Куктон Баракаси Декскон Базар»</t>
  </si>
  <si>
    <t>В селе Кукташ</t>
  </si>
  <si>
    <t>ООО `` Чувуллок фуд ДБ ''</t>
  </si>
  <si>
    <t>В центре микрорайона Чувиллак</t>
  </si>
  <si>
    <t>В селе Калкамак</t>
  </si>
  <si>
    <t>Животноводческий дехканский продуктовый рынок</t>
  </si>
  <si>
    <t>Окрестности Чорвадор, в селе Тошли</t>
  </si>
  <si>
    <t>Каттакишлок деккон (продуктовый) маркет ООО</t>
  </si>
  <si>
    <t>В центре села</t>
  </si>
  <si>
    <t xml:space="preserve">Продовольственный рынок Ayritom dexcon </t>
  </si>
  <si>
    <t>В селе Айритом</t>
  </si>
  <si>
    <t>ООО «Бещашма Баракаси»</t>
  </si>
  <si>
    <t>В селе Уйшун</t>
  </si>
  <si>
    <t>Продовольственный рынок Кораёнтог Баракаси Дехкон</t>
  </si>
  <si>
    <t>Кокдала</t>
  </si>
  <si>
    <t>ООО «Чирокчи ДООБ»</t>
  </si>
  <si>
    <t>Улица Мустафо Джуманова 2 дом</t>
  </si>
  <si>
    <t>ООО "Уйшун Дехкон Продовольственный Маркет"</t>
  </si>
  <si>
    <t>Микрорайон Уйшун, крестьянское хозяйство Кокдала</t>
  </si>
  <si>
    <t>ООО «Новая среда Fortress Shape Farmer Market»</t>
  </si>
  <si>
    <t>Шахрисабзский район</t>
  </si>
  <si>
    <t>Среда в центре села</t>
  </si>
  <si>
    <t>Куксна Турон Мега ДУК</t>
  </si>
  <si>
    <t>Город Шахрисабз</t>
  </si>
  <si>
    <t>Город Шахрисабз микрорайон Туцор улица Ипак Йули</t>
  </si>
  <si>
    <t xml:space="preserve">Торговый комплекс ООО «Базовый рынок запчастей» </t>
  </si>
  <si>
    <t>Город Шахрисабз микрорайон Тутзор Шелковый путь 112 А</t>
  </si>
  <si>
    <t xml:space="preserve">ООО «Бахтиёр» </t>
  </si>
  <si>
    <t>Ул. Ипак Йули, 22, магазин по продаже 1000 наименований товаров.</t>
  </si>
  <si>
    <t>ООО "Кеш кристалл трейд"</t>
  </si>
  <si>
    <t>Город Шахрисабз, улица Чиланзар</t>
  </si>
  <si>
    <t>Новый Cache Market Inc.</t>
  </si>
  <si>
    <t>Город Шахрисабз микрорайон Пиллакашлик улица Ипак Йули</t>
  </si>
  <si>
    <t>ООО ТЦ Яккабог Курилиш Моллари</t>
  </si>
  <si>
    <t>Яккабог</t>
  </si>
  <si>
    <t>Яккабог, улица Э.Хоянтоева</t>
  </si>
  <si>
    <t>Яккабог Истиклол Декскон Базар ООО</t>
  </si>
  <si>
    <t>Яккабог, микрорайон Джамбул, улица Саховата</t>
  </si>
  <si>
    <t>ООО дехканский базар города Яккабог</t>
  </si>
  <si>
    <t>Яккабог, улица Мустакиллик 1</t>
  </si>
  <si>
    <t>Яккабог барака Инвест</t>
  </si>
  <si>
    <t>Город Яккабог, район Сандал</t>
  </si>
  <si>
    <t>Кашкадарьинская область</t>
  </si>
  <si>
    <t>Г. Навои ООО "Саховат" дех / базар</t>
  </si>
  <si>
    <t>Город Навои, улица А.Темура, 9</t>
  </si>
  <si>
    <t>Центр города Навои расположен рядом с гипермаркетом New Life.</t>
  </si>
  <si>
    <t>Г. Навои ОАО "Торговый комплекс" Навои "</t>
  </si>
  <si>
    <t>Город Навои 17-Б микрорайон</t>
  </si>
  <si>
    <t>Г. Навои ООО "Рынок автозапчастей"</t>
  </si>
  <si>
    <t xml:space="preserve">Город Навои, улица Навои </t>
  </si>
  <si>
    <t>Город Навои расположен недалеко от вечерней свадьбы</t>
  </si>
  <si>
    <t xml:space="preserve">Зарафшан ООО «Навруз дех.бозор» </t>
  </si>
  <si>
    <t xml:space="preserve">Зарафшан Улица Технологий </t>
  </si>
  <si>
    <t>Город Зарафшан расположен в промышленной зоне.</t>
  </si>
  <si>
    <t>ООО "Торговый комплекс Бахор", г. Зарафшан</t>
  </si>
  <si>
    <t xml:space="preserve">Город Зарафшан - небольшой район </t>
  </si>
  <si>
    <t>Учкудук т. ООО «Деккон Базар»</t>
  </si>
  <si>
    <t>Учкудукский район, улица А.Темура 28</t>
  </si>
  <si>
    <t>Учкудукский район расположен в центре возле дома ул. А. Темура 28.</t>
  </si>
  <si>
    <t>Konimex t. ООО "Фермерский рынок"</t>
  </si>
  <si>
    <t>Абу Али Сино 33, район Конимекс</t>
  </si>
  <si>
    <t>Район Конимекс расположен в центре возле дома Абу Али Сино 33</t>
  </si>
  <si>
    <t>Konimex t. Кызылкум дб МЧЖ</t>
  </si>
  <si>
    <t>Село Кучтепа Конимексского района</t>
  </si>
  <si>
    <t>Село Кучтепа Конимексского района расположено в пустыне.</t>
  </si>
  <si>
    <t>Konimex t. Зафаробод дб. МЧЖ</t>
  </si>
  <si>
    <t>Зафарабад района Конимекс</t>
  </si>
  <si>
    <t>Квартал Зафарабад района Конимекс расположен в пустыне.</t>
  </si>
  <si>
    <t>Гызылтепа т. ООО "Районные фермерские рынки"</t>
  </si>
  <si>
    <t>Кызылтепинский район, улица Узбекистана 10</t>
  </si>
  <si>
    <t>Центр Кызылтепинского района находится недалеко от свадебного зала Истиклол.</t>
  </si>
  <si>
    <t>Гызылтепа т. ООО «Торговый комплекс Кызылтепа»</t>
  </si>
  <si>
    <t>Кызылтепинский район, проспект Узбекистана, 11</t>
  </si>
  <si>
    <t>Томди т. ООО "Дехкон Базар"</t>
  </si>
  <si>
    <t>Томдинский район, улица Тулеби, 1</t>
  </si>
  <si>
    <t>Расположен в центре района Томди</t>
  </si>
  <si>
    <t>Хатирчи т. ООО "Дехкон Базар"</t>
  </si>
  <si>
    <t xml:space="preserve">Улица Ахмада Яссави, район Хатырчи </t>
  </si>
  <si>
    <t>Район Хатырчи расположен рядом с Большим гипермаркетом Центром.</t>
  </si>
  <si>
    <t>Хатирчи т. ООО "Пармидон Саховат"</t>
  </si>
  <si>
    <t>Зарафшан ф / у село Зарафшан Хатырчинского района</t>
  </si>
  <si>
    <t>Находится в селе Зарафшан Хатырчинского района.</t>
  </si>
  <si>
    <t>Хатырчи т. ООО "Ходжакул Эшонбобо д / б"</t>
  </si>
  <si>
    <t>Село Тошкулок микрорайона И.Карвон Хатырчинского района</t>
  </si>
  <si>
    <t>Хатырчинский район. Большой гипермаркет, центр находится в 10 км.</t>
  </si>
  <si>
    <t>Нурота т. ООО "Фермерский рынок Нуроты"</t>
  </si>
  <si>
    <t>Ул. Усмона Юсупова, 14, Нуратинский район</t>
  </si>
  <si>
    <t>Расположен в центральной части Нуратинского района.</t>
  </si>
  <si>
    <t>Нурота т. ООО "Сойкеча Фармер Продакт Маркетс"</t>
  </si>
  <si>
    <t>Сойкечар Нуратинского района</t>
  </si>
  <si>
    <t>Нуратинский район расположен в приграничной зоне.</t>
  </si>
  <si>
    <t>Кармана т. ООО «Деккон Базар»</t>
  </si>
  <si>
    <t>Карманинский район ул. Кармана 5</t>
  </si>
  <si>
    <t>Район Кармана расположен в центре Кармана.</t>
  </si>
  <si>
    <t>Кармана т. ООО "Карманский авторынок"</t>
  </si>
  <si>
    <t xml:space="preserve">В районе Арабхона района Кармана </t>
  </si>
  <si>
    <t>Центр Карманинского района расположен недалеко от границы г. Навои Самарканд.</t>
  </si>
  <si>
    <t>Навоийская область</t>
  </si>
  <si>
    <t>Фермерский рынок Чорсу</t>
  </si>
  <si>
    <t>Уйчи 333 дом</t>
  </si>
  <si>
    <t>Из города Намангана в Уйчинский район</t>
  </si>
  <si>
    <t>Фермерский рынок Сардобы</t>
  </si>
  <si>
    <t>Улица Навои 1а дом</t>
  </si>
  <si>
    <t>Перед кинотеатром Б. Машраб в Намангане</t>
  </si>
  <si>
    <t>Молодежный рынок благословений</t>
  </si>
  <si>
    <t>Молодежный квартал, улица 10-летия Независимости</t>
  </si>
  <si>
    <t>Город Наманган, микрорайон Бунёдкор (старый Самаркандский завхоз)</t>
  </si>
  <si>
    <t>Зеленый фермерский рынок</t>
  </si>
  <si>
    <t>Давлатабадский район, 5-й микрорайон</t>
  </si>
  <si>
    <t>Перед парком культуры и отдыха в Давлатабадском районе</t>
  </si>
  <si>
    <t>Мировая специальность. Комбинированный торговый комплекс</t>
  </si>
  <si>
    <t>УЛИЦА БОБУРШОХ, СТАНЦИЯ ЛОЛА</t>
  </si>
  <si>
    <t>Напротив больницы Одил Файз в Намангане (старый Мировой рынок Лола)</t>
  </si>
  <si>
    <t>Наманганский мега торговый комплекс стройматериалов</t>
  </si>
  <si>
    <t>ШЕРБУЛОК МАССИВ</t>
  </si>
  <si>
    <t>Из Намангана в Чартакский район (Чартакская дорога)</t>
  </si>
  <si>
    <t>Рынок спецтехники</t>
  </si>
  <si>
    <t>8 МАРТА УЛИЦА 10 ДОМ</t>
  </si>
  <si>
    <t>Наманган, на улице возле центрального автовокзала.</t>
  </si>
  <si>
    <t>Наманганская торговля стройматериалами, ООО</t>
  </si>
  <si>
    <t>КУРАШХОНА микрорайон УЛИЦА К.МАМАРАСУЛОВА 16А ДОМ</t>
  </si>
  <si>
    <t>Из Намангана в сторону Янгикургана, менее 1 км от моста (соотв.)</t>
  </si>
  <si>
    <t>Дружба торгово-промышленно-торговый комплекс</t>
  </si>
  <si>
    <t>ДРУЖБА ШОКС УЛИЦА 5 ДОМ</t>
  </si>
  <si>
    <t>В центре города Наманган, не доезжая до ТЦ больница болезней.</t>
  </si>
  <si>
    <t>Торговый комплекс Гирвон</t>
  </si>
  <si>
    <t>УЛИЦА ТУРАКОРГОН, 21</t>
  </si>
  <si>
    <t>Город Наманган 1 км от кольцевой развязки им. А.Навои (Кольсавой) при въезде в микрорайон Гирвон</t>
  </si>
  <si>
    <t>Мингбулакский фермерский рынок</t>
  </si>
  <si>
    <t>Город Джомашуй</t>
  </si>
  <si>
    <t>В центре Мингбулакского района</t>
  </si>
  <si>
    <t>Косонсой дехканский рынок</t>
  </si>
  <si>
    <t>Ул. А.Джамия, 11</t>
  </si>
  <si>
    <t>В центре Косонсойского района</t>
  </si>
  <si>
    <t>Рынок Tergachi dexcon</t>
  </si>
  <si>
    <t>Село Тергачи</t>
  </si>
  <si>
    <t>В центре села Тергачи на трассе Косонсой-Туракурган.</t>
  </si>
  <si>
    <t>Ташбулакский фермерский рынок</t>
  </si>
  <si>
    <t>Город Ташбулак</t>
  </si>
  <si>
    <t xml:space="preserve">КАД в центре Наманганского района (кольсавой) напротив мечети Джоме </t>
  </si>
  <si>
    <t>Аминжон ота Нуриддинов ООО «Фермерский рынок»</t>
  </si>
  <si>
    <t>Район Тепакурган</t>
  </si>
  <si>
    <t>Возле мини-стадиона при въезде в село Тепакурган в сторону Мингбулак Наманганского района.</t>
  </si>
  <si>
    <t>Нарынский фермерский рынок</t>
  </si>
  <si>
    <t>Хаккулобад, улица Узбекистана, 21</t>
  </si>
  <si>
    <t>В центре города Хаккулобад Нарынского района.</t>
  </si>
  <si>
    <t>Авторынок Норин</t>
  </si>
  <si>
    <t>УЧТЕПАНАМАНГАНТорговый комплексАЯ ОБЛАСТЬ, НАРЫНТорговый центрИЙ РАЙ</t>
  </si>
  <si>
    <t>Когда Наманган-Андижан переходит реку Нарын до поста Джоджа</t>
  </si>
  <si>
    <t>Бандитский фермерский рынок</t>
  </si>
  <si>
    <t>Деревня банд</t>
  </si>
  <si>
    <t>Четыре улицы в селе Тода Нарынского района находятся на светофоре</t>
  </si>
  <si>
    <t xml:space="preserve">Рынок свободной торговли Файзли </t>
  </si>
  <si>
    <t>Поп, Мирный район</t>
  </si>
  <si>
    <t>1 км от центра Попа в сторону Чоркесара</t>
  </si>
  <si>
    <t>Культура Рынок благословений Чоркесара</t>
  </si>
  <si>
    <t>Деревня культуры</t>
  </si>
  <si>
    <t>Культура находится в центре квартала Чоркесар.</t>
  </si>
  <si>
    <t>Фермерский рынок Гурумсарай</t>
  </si>
  <si>
    <t>Гурумсарой, улица Сахила</t>
  </si>
  <si>
    <t>Рядом с пунктом приема хлопка в районе Ташкурган</t>
  </si>
  <si>
    <t>ПОП БАРАКА БОЗОРИ ООО</t>
  </si>
  <si>
    <t>Трехэтажный микрорайон, улица А.Темура</t>
  </si>
  <si>
    <t>Поп-район рядом с ДХМ</t>
  </si>
  <si>
    <t>Туракурганский фермерский рынок</t>
  </si>
  <si>
    <t>Октошский район</t>
  </si>
  <si>
    <t>На берегу реки в центре Туракурганского района.</t>
  </si>
  <si>
    <t>Самиджон - универсальный рынок благословений</t>
  </si>
  <si>
    <t>Микрорайон Есин</t>
  </si>
  <si>
    <t>В центре села Есин на трассе Туракурган-Мингбулак, возле ж / д поста.</t>
  </si>
  <si>
    <t>Фермерский рынок Оси</t>
  </si>
  <si>
    <t>JANJAL окрестности</t>
  </si>
  <si>
    <t>Скандал в центре соседства</t>
  </si>
  <si>
    <t>Рынок шохидонского фермера</t>
  </si>
  <si>
    <t>Деревня Шахидон</t>
  </si>
  <si>
    <t>У могилы мученика в сторону Туракурган-Чуста.</t>
  </si>
  <si>
    <t>Центральный фермерский рынок Туракургана</t>
  </si>
  <si>
    <t>Тошкент микрорайон</t>
  </si>
  <si>
    <t>В центре Туракурганского района</t>
  </si>
  <si>
    <t>Шаксандский фермерский рынок</t>
  </si>
  <si>
    <t>Деревня Шаханд</t>
  </si>
  <si>
    <t>В центре села Шаханд на трассе Туракурган-Мингбулак, за санаторием Шаханд.</t>
  </si>
  <si>
    <t>Домашний фермерский рынок</t>
  </si>
  <si>
    <t>Садовый квартал, улица А.Темура</t>
  </si>
  <si>
    <t>В центре Уйчинского района</t>
  </si>
  <si>
    <t>Уйчи Йоркурган Барака Базар</t>
  </si>
  <si>
    <t>Йоркурган q, микрорайон Акташ, улица Тараккиёт</t>
  </si>
  <si>
    <t>Уйчинский район, село Йоркурган, в сторону Кызылай</t>
  </si>
  <si>
    <t>Торговый комплекс Уйчи Ровот</t>
  </si>
  <si>
    <t>ДОМ микрорайон, УЛИЦА НАВБАХОР</t>
  </si>
  <si>
    <t>Уйчинский район, напротив Агробанка</t>
  </si>
  <si>
    <t>Учкурганский фермерский рынок</t>
  </si>
  <si>
    <t>Учкурган ш, р-н Коприкбоши</t>
  </si>
  <si>
    <t>Учкурганский район, слева при переходе моста (соответствующего) в сторону НПЗ</t>
  </si>
  <si>
    <t>Учкурган - чисто торговый рынок</t>
  </si>
  <si>
    <t>Учкурганский район, справа при переходе моста в сторону НПЗ (соответственно)</t>
  </si>
  <si>
    <t>Когайский фермерский рынок</t>
  </si>
  <si>
    <t>ОВЕЧНИК район</t>
  </si>
  <si>
    <t>В центре села Когай на трассе Учкурган-Нарын.</t>
  </si>
  <si>
    <t>Чартакский производственно-торговый комплекс</t>
  </si>
  <si>
    <t>Г. ЧОРТОК, УЛ. МУСТАКИЛЛИК ШОКС, 5</t>
  </si>
  <si>
    <t>При переходе на светофор в направлении Чартак-Янгикурган</t>
  </si>
  <si>
    <t>Чартак-Мурад-фермерский рынок</t>
  </si>
  <si>
    <t>ЧАРТАК, микрорайон ТУРКИСТОН, УЛИЦА ТУРКИСТОН</t>
  </si>
  <si>
    <t>Чустский фермерский рынок</t>
  </si>
  <si>
    <t>Микрорайон ПАНСАДА, УЛИЦА ЧУСТЫЙ, 2 ДОМ</t>
  </si>
  <si>
    <t>В центре Чустского района</t>
  </si>
  <si>
    <t>Чустский смешанный рынок</t>
  </si>
  <si>
    <t>Микрорайон ПАНСАДА, УЛИЦА ЧУСТЫЙ</t>
  </si>
  <si>
    <t>Чустский район в центре микрорайона ПАНСАДА</t>
  </si>
  <si>
    <t>Ткачество смешанных изделий</t>
  </si>
  <si>
    <t>УЛИЦА Н.ТУРГУНОВА</t>
  </si>
  <si>
    <t>Чустский район в сторону Гова</t>
  </si>
  <si>
    <t>ООО «ГОВА РИЗК-БАРАКА»</t>
  </si>
  <si>
    <t>ГОВА, ДЕРЕВНЯ, микрорайон ТИНЧЛИК, УЛИЦА ДОСТЛИКА 15</t>
  </si>
  <si>
    <t>В центре села Гова Чустского района.</t>
  </si>
  <si>
    <t>Алмазный рынок Барака</t>
  </si>
  <si>
    <t>ЧУСТ ТУМАН ОЛМОС кишлақ</t>
  </si>
  <si>
    <t>В центре села Олмос Чустского района.</t>
  </si>
  <si>
    <t>Янгикурганский фермерский рынок</t>
  </si>
  <si>
    <t>ЯНГИКУРГАН центр города</t>
  </si>
  <si>
    <t>В центре Янгикурганского района</t>
  </si>
  <si>
    <t>Торговый центр Барака Трейдинг ООО</t>
  </si>
  <si>
    <t>Микрорайон ГАЛАБА, ТЦ Ишоппинг УЛИЦА, 3-Й ДОМ</t>
  </si>
  <si>
    <t>В центре Ишоппинг маллавот, Янгикурганский район</t>
  </si>
  <si>
    <t>Заркентский торговый рынок</t>
  </si>
  <si>
    <t>ЗАРКЕНТ, микрорайон ФУРКАТ УЛИЦА Т.ХАСАНОВА</t>
  </si>
  <si>
    <t>В центре Заркента Янгикурганского района</t>
  </si>
  <si>
    <t>Нанайский фермерский рынок</t>
  </si>
  <si>
    <t>НАНАЙ Центр</t>
  </si>
  <si>
    <t>В центре Наная, Янгикурганский район.</t>
  </si>
  <si>
    <t>БИРЛАШКАН, р-н БОГ, УЛИЦА БИРЛАШГАНА</t>
  </si>
  <si>
    <t>В центре Объединенного микрорайона Янгикурганского района</t>
  </si>
  <si>
    <t>Наманганская область</t>
  </si>
  <si>
    <t>ООО "СИЁБ" ФЕРМЕРСКИЙ РЫНОК</t>
  </si>
  <si>
    <t>Самарканд, УЛИЦА 8 МАРТА, ДОМ 8</t>
  </si>
  <si>
    <t>Перед мавзолеем Бибиханум в Самарканде</t>
  </si>
  <si>
    <t xml:space="preserve">ООО «ТЕМИРЮЛ ДЕХКОН БОЗОРИ» </t>
  </si>
  <si>
    <t>УЛИЦА РУДАКИ, г. Самарканд 54</t>
  </si>
  <si>
    <t>«ДАМАРИ ДЕХКАНСКИЙ РЫНОК»</t>
  </si>
  <si>
    <t>Самарканд, улица НАРПАЙ 170</t>
  </si>
  <si>
    <t>Перед Ледовым дворцом в Самарканде</t>
  </si>
  <si>
    <t>Торговый комплекс "САМАРКАНД СИЁБ САВДО"</t>
  </si>
  <si>
    <t>Город Самарканд улица УЗБЕКТРАКТ 12</t>
  </si>
  <si>
    <t>Напротив завода SAM.ANTEP GILAM в Самарканде</t>
  </si>
  <si>
    <t>Торговый комплекс "MUSO XONKELDI" ООО</t>
  </si>
  <si>
    <t>Самарканд, улица СПИТАМЕНШОКС, 14 А</t>
  </si>
  <si>
    <t>Город Самарканд перед военным городком.</t>
  </si>
  <si>
    <t>ООО МАРМАР-МАРКЕТ ФЕРМЕРСКИЙ РЫНОК</t>
  </si>
  <si>
    <t>Самарканд УЛИЦА ШОКРУКС 33</t>
  </si>
  <si>
    <t>Напротив магазина MAKON MALL в Самарканде</t>
  </si>
  <si>
    <t>ООО "ТАБИАТ САХОВАТИ" ДЕХКАН БОЗОР</t>
  </si>
  <si>
    <t>Самарканд М.САТТЕПО, 18 11</t>
  </si>
  <si>
    <t>Самарканд перед юридическим колледжем</t>
  </si>
  <si>
    <t>ООО "САМАРКАНД ИПАК ЙО'ЛИ" СМ</t>
  </si>
  <si>
    <t>Самарканд, УЛИЦА Т.ЗЕКСНОГО, 10</t>
  </si>
  <si>
    <t>Напротив Койзавода в Самарканде</t>
  </si>
  <si>
    <t>"САМАРКАНД ШОДИОНАСИ" ШК</t>
  </si>
  <si>
    <t>УЛИЦА 8 МАРТА, 8, Самарканд</t>
  </si>
  <si>
    <t>СТРОИТЕЛЬНЫЙ МАТ.SAVDO UNI.KOR</t>
  </si>
  <si>
    <t>САМАРКАНДСКАЯ УЛИЦА, г. Самарканд</t>
  </si>
  <si>
    <t>Напротив АГНКС на улице Рудаки в Самарканде</t>
  </si>
  <si>
    <t>ООО "ТАЙЛОК БОЗОРИ"</t>
  </si>
  <si>
    <t>УЛ. БЕРУНИЙ, 16, ТАЙЛОКСКИЙ РАЙОН</t>
  </si>
  <si>
    <t>Поступил в музыкальную школу №1 Тайлакского района.</t>
  </si>
  <si>
    <t>ООО «ТОРГОВЫЙ КОМПЛЕКС ТАЙЛОК МАРВАРИД»</t>
  </si>
  <si>
    <t>ООО "ДАВЛАТОБОД БОЗОРИ"</t>
  </si>
  <si>
    <t>Тайлакский район микрорайон СОЧАКИБОЛО</t>
  </si>
  <si>
    <t>В центре села 8 марта Тайлакского района.</t>
  </si>
  <si>
    <t>ООО "ДЖУМАБОЗОР" ДЕХКОН БОЗОРИ</t>
  </si>
  <si>
    <t>ДЕРЕВНЯ ДЖУМАБОЗОР Тайлакского района</t>
  </si>
  <si>
    <t>ДЕРЕВНЯ ДЖУМАБОЗОР Тайлакского района перед Даргамским каналом</t>
  </si>
  <si>
    <t>ООО К-КУРГАНСКИЙ ФЕРМЕРСКИЙ РЫНОК</t>
  </si>
  <si>
    <t>Каттакурган УЛИЦА Ш.РАШИДОВА 61 ДОМ</t>
  </si>
  <si>
    <t xml:space="preserve">ООО "САМКАТ ДАВРОН САВДО" торговый комплекс </t>
  </si>
  <si>
    <t>городской торговый центр</t>
  </si>
  <si>
    <t>ТК ДЕРЕВНЯ, ПОДЧ. Г. КАТТАКУРГАН</t>
  </si>
  <si>
    <t>ООО "ИБРАТ САВДО" ТЦ.</t>
  </si>
  <si>
    <t>УЛИЦА НАВОИ, 13</t>
  </si>
  <si>
    <t xml:space="preserve">ООО "САМКАТ ОАЗИС ДУРДОНАСИ" торговый комплекс </t>
  </si>
  <si>
    <t>шоппинг МАЛИ Е ДЕРЕВНЯ КАТТАКУРГАН</t>
  </si>
  <si>
    <t xml:space="preserve"> ООО «ОКАДАРЬО ДЕХКОН БОЗОРИ» </t>
  </si>
  <si>
    <t>УЛИЦА А.ТЕМУРА 67, ГОРОД ЛОЙШ, Акдарьинский район</t>
  </si>
  <si>
    <t>ООО "ОГДАРЬО САВДО" торговый центр</t>
  </si>
  <si>
    <t>Акдарьинский район УЛИЦА ЛОЙША А.ТЕМУРА</t>
  </si>
  <si>
    <t>Акдарьинский район УЛИЦА ЛОЙШ ШФЫ А.ТЕМУРА</t>
  </si>
  <si>
    <t>ООО "БУЛУНГУР ДЕХКОН БОЗОРИ"</t>
  </si>
  <si>
    <t>БУЛУНГУРСКИЙ РАЙОН УЛИЦА АМИРА ТЕМУРА, 26</t>
  </si>
  <si>
    <t>ТЦ "БУЛУНГУР ТОВАР МАРКЕТ"</t>
  </si>
  <si>
    <t>Булунгурский р-н ФОЗИЛ ЮЛДОШ УЛИЦА 2-А ДОМ</t>
  </si>
  <si>
    <t>ФЕРМЕРСКИЙ РЫНОК JOMBOY XJ</t>
  </si>
  <si>
    <t>ДЖОМБОЙСКИЙ РАЙОН УЛИЦА ГАЛА-КАПА</t>
  </si>
  <si>
    <t>ООО `ДЖУРИЯТ ДЕХКОН БОЗОРИ`</t>
  </si>
  <si>
    <t>ДЖОМБОЙСКИЙ РАЙОН микрорайон ДЖУРИЯТ, ДЕРЕВНЯ ДЖУРИЯТ</t>
  </si>
  <si>
    <t>ИШТИКСОН ДЕХКОН БОЗОРИ ООО</t>
  </si>
  <si>
    <t>ИШТИХАНСКИЙ РАЙОН НАВОИ КУ 10 ДОМ</t>
  </si>
  <si>
    <t>ООО «МИТАН ФАРМЕР МАРКЕТ»</t>
  </si>
  <si>
    <t>ИШТИХАНСКИЙ РАЙОН ТУПОР микрорайон НУРОБОД УЛИЦА 48 ДОМ</t>
  </si>
  <si>
    <t xml:space="preserve">ООО "ФЕРМЕРСКИЙ РЫНОК ЧЕТВЕРГ" </t>
  </si>
  <si>
    <t>Каттакурганский район ПАЙШАНБА КУРГАНИ</t>
  </si>
  <si>
    <t>ООО "АШУР БОБО-АСХ" ФЕРМЕРСКИЙ РЫНОК.</t>
  </si>
  <si>
    <t>Каттакурганский район КУШХОВУЗ Ш / Х.ЁНБОШ К</t>
  </si>
  <si>
    <t>ООО "МАСТУРА-С" ФЕРМЕРСКИЙ РЫНОК</t>
  </si>
  <si>
    <t>Каттакурганский район микрорайон КУШТЕПА</t>
  </si>
  <si>
    <t>ООО "ИСЛОМБЕК МОЙБУЛОК" ФЕРМЕРСКИЙ РЫНОК</t>
  </si>
  <si>
    <t>Каттакурганский район МОЙБУЛОК, ДЕРЕВНЯ МОЙБУЛОК</t>
  </si>
  <si>
    <t xml:space="preserve">ООО "ТАСМАЧИ МАТ" ФЕРМЕРСКИЙ РЫНОК. </t>
  </si>
  <si>
    <t>Каттакурганский район микрорайон ТАСМАЧИ</t>
  </si>
  <si>
    <t>КУШАБОТСКИЙ РАЙОН ПИШОТ ДЕРЕВНЯ кишлақ КУРАЛОС</t>
  </si>
  <si>
    <t>ДЖО Ш ДЕХКОН БОЗОРИ ООО</t>
  </si>
  <si>
    <t>КУШРАБОТСКИЙ РАЙОН ДЖУШ КФЙ ДЖУШ ДЕРЕВНЯ</t>
  </si>
  <si>
    <t>ООО ОКТЕПАСОЙ ФЕРМЕРСКИЙ РЫНОК</t>
  </si>
  <si>
    <t>КУШРАБОТСКИЙ РАЙОН ОКТЕПА кишлақ ДЕРЕВНЯ ХОННАЗАР</t>
  </si>
  <si>
    <t>ООО УЗУМЗОР ЧАМАНИ ФЕРМЕРСКИЙ РЫНОК</t>
  </si>
  <si>
    <t>КУШРАБОТСКИЙ РАЙОН ОКТЕПА кишлақ ДЕРЕВНЯ КИЙКИМ</t>
  </si>
  <si>
    <t xml:space="preserve">DEHQONOBOD ООО НАРПАЙ </t>
  </si>
  <si>
    <t>Нарпайский район И. БУХАРИ 17ЮЙ</t>
  </si>
  <si>
    <t>ООО "МИРБОЗОР БОЗОРИ" торговый комплекс.</t>
  </si>
  <si>
    <t>Крепость МИРБОЗОР Нарпайского района</t>
  </si>
  <si>
    <t xml:space="preserve">ООО "ЧЕЛАК" ФЕРМЕРСКИЙ РЫНОК. </t>
  </si>
  <si>
    <t>Паярикский район ЧЕЛАК Ш. УЛИЦА Ш.РАШИДОВА, 100</t>
  </si>
  <si>
    <t>ООО «ПАЯРИК ДЕХКАН БОЗОРИ»</t>
  </si>
  <si>
    <t>ГАЙЗАЛЬСКИЙ микрорайон УЛИЦА ХАЛКАБАДА, Паярикский район</t>
  </si>
  <si>
    <t>"НАКУРТ МАРКЕТ" ДЕХКАНСКИЙ РЫНОК</t>
  </si>
  <si>
    <t>НАКУРТ район Паярикского района</t>
  </si>
  <si>
    <t>СУЗАНГАРОН ТОРГОВЫЙ КОМПЛЕКС</t>
  </si>
  <si>
    <t>ЧЕЛАК город Паярыкского района</t>
  </si>
  <si>
    <t>ФЕРМЕРСКИЙ РЫНОК ФРУКТОВ И ОВОЩЕЙ PASTDARGAM</t>
  </si>
  <si>
    <t>Пастдаргомский район ПУЛАЧИ кишлақ МУЛЛА МИРЗА КИШЛОГИ</t>
  </si>
  <si>
    <t>ООО ПАСТДАРГ`ОМ БУЮМ САВДО СМ</t>
  </si>
  <si>
    <t>ЯНГИОБОДСКИЙ микрорайон САРИБОШ КФЮ Пастдаргомского района</t>
  </si>
  <si>
    <t>Пастдаргомский район JUMA CITY H.OLIMJON</t>
  </si>
  <si>
    <t>ФЕРМЕРСКИЙ РЫНОК УЧКОРА</t>
  </si>
  <si>
    <t>ДЕРЕВНЯ УЧКОРА, ЧИМБОЙ КФЮ, Пастдаргомский район</t>
  </si>
  <si>
    <t>ООО «ПАХТАЧИ ДЕХКОН БОЗОРИ»</t>
  </si>
  <si>
    <t>Пахтачинский район УЛИЦА ЗИЙОВУДДИН ИСТИКЛОЛ 25</t>
  </si>
  <si>
    <t>ООО "ЧОРШАНБА" ФЕРМЕРСКИЙ РЫНОК.</t>
  </si>
  <si>
    <t>Пахтачинский район КОМПАНИЯ Р.МАХМАНОВА</t>
  </si>
  <si>
    <t>ООО "МАРОКАНД" ФЕРМЕРСКИЙ РЫНОК.</t>
  </si>
  <si>
    <t>САМАРКАНДСКИЙ район микрорайон УЛУГБЕК</t>
  </si>
  <si>
    <t xml:space="preserve">ООО "ГУЛОБОД ЙОГ`ОЧ" С.М. </t>
  </si>
  <si>
    <t>ЯНГИ АРИК микрорайонСИ САМАРКАНДСКОГО РАЙОНА</t>
  </si>
  <si>
    <t>САМАРКАНДСКИЙ ИННОВАЦИОННЫЙ АВТОМОБИЛЬНЫЙ РЫНОК ООО</t>
  </si>
  <si>
    <t>ООО "НУРОБОД ДЕХКОН БОЗОРИ"</t>
  </si>
  <si>
    <t>НУРОБАДСКИЙ РАЙОН НА УЛИЦЕ УЗБЕКИСТАНА</t>
  </si>
  <si>
    <t xml:space="preserve">ООО "КУКАТ БОЗОРИ" ДЕХКАН БОЗОРИ </t>
  </si>
  <si>
    <t>ГОРОД НУРОБОД</t>
  </si>
  <si>
    <t>ДОБРОЕ НАМЕРЕНИЕ-ООО «ФАРАВОН XАЙОТ»</t>
  </si>
  <si>
    <t>НУРОБАДСКИЙ РАЙОН НУРБУЛОК КУРГАНИ</t>
  </si>
  <si>
    <t>ДЖОМ ДЕХКОН БОЗОРИ ТМК ООО</t>
  </si>
  <si>
    <t>ДЕРЕВНЯ ДЖЕМ НУРОБАДСКОГО района</t>
  </si>
  <si>
    <t>ООО «УРГУТ ДЕХКОН БОЗОРИ»</t>
  </si>
  <si>
    <t>САМАРКАНДСКАЯ ОБЛАСТЬ, УРГУТСКИЙ РАЙОН, НАВОИ ШОКС, 4,</t>
  </si>
  <si>
    <t>ООО «УРГУТ ТОРГОВЫЙ КОМПЛЕКС»</t>
  </si>
  <si>
    <t>УРГУТСКИЙ РАЙОН МИРЗАКИШЛОК кишлақ ДЕРЕВНЯ МЕРГАНЧА</t>
  </si>
  <si>
    <t>ООО ДЕХКАНОБОД МАРКЕТ</t>
  </si>
  <si>
    <t>УРГУТСКИЙ РАЙОН ИЛОНЛИ кишлақ ДЕХКАНАБАДСКАЯ ДЕРЕВНЯ</t>
  </si>
  <si>
    <t>ООО ГОСС ДЕХКОН БОЗОРИ ООО</t>
  </si>
  <si>
    <t>УРГУТСКИЙ РАЙОН GOS кишлақ GOS VILLAGE I</t>
  </si>
  <si>
    <t>ООО «ДИЛШОД-КАХРАМОН»</t>
  </si>
  <si>
    <t>ПОЧВАНГУЛОБОДСКИЙ микрорайон Ургутского района</t>
  </si>
  <si>
    <t>Самаркандская область</t>
  </si>
  <si>
    <t xml:space="preserve">Термез Общество с ограниченной ответственностью "Центральный фермерский (продовольственный) рынок" Зеленый мир " </t>
  </si>
  <si>
    <t>Термез ш. Ул. А.Навои 7-7 проект ул.</t>
  </si>
  <si>
    <t>Город Термез находится рядом с ТЦ Инденим.</t>
  </si>
  <si>
    <t>Термез Общество с Ограниченной Ответственностью "Фермерский (Продовольственный) Рынок"</t>
  </si>
  <si>
    <t>Термез ш. Ул. "Тахористон" 2</t>
  </si>
  <si>
    <t>Термез находится в центре старого города.</t>
  </si>
  <si>
    <t>Общество с Ограниченной Ответственностью Торговый комплекс "Термез-Бактирия-Савдо"</t>
  </si>
  <si>
    <t>Термез ш. "Тахористон" ул. 1</t>
  </si>
  <si>
    <t>Общество с ограниченной ответственностью "Центральный фермерский (продовольственный) рынок Ангор"</t>
  </si>
  <si>
    <t>Ангор т. Ул. "Имам-Бухари" 40</t>
  </si>
  <si>
    <t xml:space="preserve">3 км от центра района Ангор </t>
  </si>
  <si>
    <t xml:space="preserve">Торговый центр "Angor Keljoin Stock Companyagi" является обществом с ограниченной ответственностью. </t>
  </si>
  <si>
    <t>Ангор т. Район "Новая жизнь"</t>
  </si>
  <si>
    <t xml:space="preserve">2 км от центра района Ангор </t>
  </si>
  <si>
    <t xml:space="preserve">ТК Рошана Ангор - общество с ограниченной ответственностью </t>
  </si>
  <si>
    <t>Общество с ограниченной ответственностью «Олтинсой Фермерский (Продовольственный) Маркет»</t>
  </si>
  <si>
    <t>Олтинсой т. Микрорайон "Ипок", ул. А.Тухташева.</t>
  </si>
  <si>
    <t>В центре Алтынсайского района</t>
  </si>
  <si>
    <t>Олтинсой Общество с ограниченной ответственностью "Фермерский (Продовольственный) рынок Миршоди Саховати"</t>
  </si>
  <si>
    <t>Олтинсой т. Микрорайон "Шакаркамыш"</t>
  </si>
  <si>
    <t>Находится в 2.0 км от районного центра.</t>
  </si>
  <si>
    <t>Олтинсой "Шакаркамыш Миришкорлари" Общество с ограниченной ответственностью "Дехканский (Продовольственный) рынок"</t>
  </si>
  <si>
    <t>Олтинсой т. Район "Шохча"</t>
  </si>
  <si>
    <t>Байсун Общество с ограниченной ответственностью "Фермерский рынок"</t>
  </si>
  <si>
    <t>Байсун т. Микрорайон "Тузбозор"</t>
  </si>
  <si>
    <t>Находится в центре района</t>
  </si>
  <si>
    <t xml:space="preserve">Общество с ограниченной ответственностью "Фермерский (Продовольственный) рынок Байсун Вахшивори" </t>
  </si>
  <si>
    <t>Байсун т. Микрорайон "Мустакиллик"</t>
  </si>
  <si>
    <t>Находится в 4.0 км от районного центра</t>
  </si>
  <si>
    <t>Общество с ограниченной ответственностью "Музробот Фармерз (Продовольственный) Маркет"</t>
  </si>
  <si>
    <t>Музробот т. Микрорайон "Янги Хаёт", ул. Мирзабур.</t>
  </si>
  <si>
    <t xml:space="preserve">Общество с ограниченной ответственностью "Музработ Занг Фармерз Маркет" </t>
  </si>
  <si>
    <t>Музработ т. Микрорайон "Музработ Дарвоза"</t>
  </si>
  <si>
    <t>Общество с Ограниченной Ответственностью "Музработ рынка сбыта автомобилей"</t>
  </si>
  <si>
    <t>Музробот т. Район "Народный путь"</t>
  </si>
  <si>
    <t>Находится в 6.0 км от районного центра.</t>
  </si>
  <si>
    <t>Денов Общество с ограниченной ответственностью "Бободехкон Базар"</t>
  </si>
  <si>
    <t xml:space="preserve">Денов "Sayilgox" улица 78 </t>
  </si>
  <si>
    <t>Общество с ограниченной ответственностью «Денау» ТЦ «Халкобод Денов».</t>
  </si>
  <si>
    <t>Денов "Бекзод" ул. 3</t>
  </si>
  <si>
    <t xml:space="preserve">Денау Общество с ограниченной ответственностью «Баракат-фармер-маркет». </t>
  </si>
  <si>
    <t>Денов т. Улица Бойсуна 77</t>
  </si>
  <si>
    <t>Денау Общество с ограниченной ответственностью Специализированный рынок «Великий шелковый путь»</t>
  </si>
  <si>
    <t>Денов т. «Ахунбобоев», микрорайон «Чагониён»</t>
  </si>
  <si>
    <t>Джаркурган Общество с ограниченной ответственностью "Фермерский (продовольственный) рынок"</t>
  </si>
  <si>
    <t>Жаркоргон т. «Дустлик» макс. Ул. Базар 4</t>
  </si>
  <si>
    <t>Находится на трассе Термез-Душанбе М-34.</t>
  </si>
  <si>
    <t>Анвар Акбар Общество с Ограниченной Ответственностью "Фермерский (Продовольственный) Рынок"</t>
  </si>
  <si>
    <t>Жаркоргон т. Крепость "Какайди"</t>
  </si>
  <si>
    <t>Джаркурган "Торговый комплекс ДАВР" Общество с ограниченной ответственностью.</t>
  </si>
  <si>
    <t>Микрорайон "Сурхан Соксили", ул. "Узбекистон" 35</t>
  </si>
  <si>
    <t>Общество с ограниченной ответственностью «Кумкурганский фермерский (продовольственный) рынок»</t>
  </si>
  <si>
    <t>Кумкурган т. Окрестности "Оксой"</t>
  </si>
  <si>
    <t xml:space="preserve">Общество с Ограниченной Ответственностью Торговый Центр "Кумкурган-Аксай" </t>
  </si>
  <si>
    <t>Общество с ограниченной ответственностью "Боймоклы Файз Обод"</t>
  </si>
  <si>
    <t>Кумкурган т. "Boymoqli" mah. "Баркамол авлод" ул.</t>
  </si>
  <si>
    <t>Находится в 3.0 км от районного центра</t>
  </si>
  <si>
    <t>Общество с ограниченной ответственностью «Красный фермерский (продовольственный) рынок»</t>
  </si>
  <si>
    <t>Любопытно т.к. Район "Рабатак"</t>
  </si>
  <si>
    <t>Гызырик Общество с Ограниченной Ответственностью "Истара Дехкан Базар"</t>
  </si>
  <si>
    <t>Любопытно т.к. Район "Окджар"</t>
  </si>
  <si>
    <t>Гызырик Общество с ограниченной ответственностью "Торговый комплекс Нилуфар"</t>
  </si>
  <si>
    <t>Общество с ограниченной ответственностью "Бандихонский фермерский рынок"</t>
  </si>
  <si>
    <t>Микрорайон "Бандихон"</t>
  </si>
  <si>
    <t xml:space="preserve">Бандихан Общество с Ограниченной Ответственностью "Тангимуш Четверг Фермерский (Продовольственный) Рынок" </t>
  </si>
  <si>
    <t>Bandixon t. Микрорайон "Обикор"</t>
  </si>
  <si>
    <t xml:space="preserve">Общество с Ограниченной Ответственностью "Навруз Фермер (Продовольствие) и Животноводческий рынок" Бандиханского района </t>
  </si>
  <si>
    <t>Bandixon t. Микрорайон "Навруз"</t>
  </si>
  <si>
    <t>Находится в 7.0 км от районного центра.</t>
  </si>
  <si>
    <t>Общество с ограниченной ответственностью "Сариосие Фармерз (Прод) Маркет"</t>
  </si>
  <si>
    <t>Sariosiyo t. Улица "М.Улугбека" 9</t>
  </si>
  <si>
    <t>Термез т. Общество с ограниченной ответственностью "Баракат Фармерз (Продовольственный) Маркет"</t>
  </si>
  <si>
    <t>Термез т. "Новая жизнь" мах. "Ф.Ходжаев" 5 дом</t>
  </si>
  <si>
    <t>ООО «Шерабадский фермерский (продовольственный) рынок»</t>
  </si>
  <si>
    <t>Шеробод т. Микрорайон "Курган"</t>
  </si>
  <si>
    <t>ООО "Курган Гуль Барака"</t>
  </si>
  <si>
    <t>Шерабод т. "Большая жизнь" мах. Ул. "Независимости"</t>
  </si>
  <si>
    <t>Находится на трассе М-34 в направлении Термез - Байсун.</t>
  </si>
  <si>
    <t>ООО торговый комплекс "НБУ Шерабадский фермерский рынок"</t>
  </si>
  <si>
    <t>ШЕРОБОД ШЕР БАРАКА ООО</t>
  </si>
  <si>
    <t>Шеробод т. Микрорайон "Дустлик"</t>
  </si>
  <si>
    <t>Шурчи Общество с ограниченной ответственностью "Фермерский (Продовольственный) рынок"</t>
  </si>
  <si>
    <t>Шурчи т. Ул. А.Темура, 24</t>
  </si>
  <si>
    <t>Общество с Ограниченной Ответственностью Торговый центр "Шурчи Джануб Савдо"</t>
  </si>
  <si>
    <t>Шурчи т. Улица А.Темура, микрорайон "Боботог"</t>
  </si>
  <si>
    <t>Общество с ограниченной ответственностью "Лонг Фармерз (Продовольственный) Маркет"</t>
  </si>
  <si>
    <t>"Бахористон" мах. Ул. Н. Рамазонова 31</t>
  </si>
  <si>
    <t>Находится в 8.0 км от районного центра.</t>
  </si>
  <si>
    <t xml:space="preserve">Фермерский (продовольственный) рынок в форме ООО "Ашоппинг малларали" </t>
  </si>
  <si>
    <t>Узун т. "Туркистон Файзова" ГУ "Октумшук" мах.</t>
  </si>
  <si>
    <t>Сурхандарьинская область</t>
  </si>
  <si>
    <t>ООО "Фермерский рынок Сардоба"</t>
  </si>
  <si>
    <t>Оклтинский район, микрорайон Новый период, улица Йошлар</t>
  </si>
  <si>
    <t>ООО «Боевут дехкон бозори»</t>
  </si>
  <si>
    <t>Боевутский район, микрорайон Ийодкор, проспект Тинчлик</t>
  </si>
  <si>
    <t>ООО «Кожаный фермерский рынок»</t>
  </si>
  <si>
    <t>Гулистанский район, микрорайон Золотая долина, улица Комилликм</t>
  </si>
  <si>
    <t>Находится в 8,5 км от районного центра.</t>
  </si>
  <si>
    <t>ООО "Мирзаабадский бьюти-фермерский рынок"</t>
  </si>
  <si>
    <t xml:space="preserve">Мирзаабадский район, микрорайон Богистан </t>
  </si>
  <si>
    <t>Находится в 3,5 км от районного центра.</t>
  </si>
  <si>
    <t>ООО «Авторынок Навруз»</t>
  </si>
  <si>
    <t>Мирзаабадский район, город Навруз</t>
  </si>
  <si>
    <t>Находится в 1,5 км от районного центра.</t>
  </si>
  <si>
    <t>ООО "Сайхунабадский фермерский рынок"</t>
  </si>
  <si>
    <t>Сыхунабадский район, микрорайон Шодлик, улица Равонлик</t>
  </si>
  <si>
    <t>ООО "Сырдарьинский фермерский рынок"</t>
  </si>
  <si>
    <t>Сырдарьинский район, микрорайон Дустлик, железная дорога</t>
  </si>
  <si>
    <t>ООО "Хэппиншн Икс Фермер Маркет"</t>
  </si>
  <si>
    <t>Город счастья, квартал сокровищ, дорога М-34</t>
  </si>
  <si>
    <t>Находится на трассе Ташкент-Душанбе М-34.</t>
  </si>
  <si>
    <t>ООО «Торговый комплекс Бахт»</t>
  </si>
  <si>
    <t>Город счастья, Город сокровищ, дорога М-34</t>
  </si>
  <si>
    <t>ООО "Фермерский рынок Ховос"</t>
  </si>
  <si>
    <t>Район Хавос, квартал Тинчлик, улица Тадбиркорлар</t>
  </si>
  <si>
    <t>ООО «Пахтаабадский фермерский рынок»</t>
  </si>
  <si>
    <t>Сардобинский район, город Пахтаабад, улица Дустлик</t>
  </si>
  <si>
    <t>ООО "Фермерский рынок Кургантепа"</t>
  </si>
  <si>
    <t>Сардобинский район, микрорайон Кургантепа</t>
  </si>
  <si>
    <t>Находится в 25.0 км от районного центра.</t>
  </si>
  <si>
    <t>ООО "Фермерский рынок Гулистанского города"</t>
  </si>
  <si>
    <t>Город Гулистан, улица Узбекистана</t>
  </si>
  <si>
    <t>Гулистан расположен в центре города.</t>
  </si>
  <si>
    <t>Сырдарья Гулистан торговый центр</t>
  </si>
  <si>
    <t>ООО "Сладкий фермерский рынок"</t>
  </si>
  <si>
    <t xml:space="preserve">Сладкий город, улица Дружбы народов </t>
  </si>
  <si>
    <t>Sweet расположен в центре города</t>
  </si>
  <si>
    <t>ООО «Янгиер Фармерс Маркет»</t>
  </si>
  <si>
    <t>Город Янгиер, микрорайон Ободюрт, улица Пахтакор</t>
  </si>
  <si>
    <t>Янжер расположен в центре города.</t>
  </si>
  <si>
    <t>Сырдарьинская область</t>
  </si>
  <si>
    <t>ООО "Городской фермерский рынок Ангрена"</t>
  </si>
  <si>
    <t>Город Ангрен</t>
  </si>
  <si>
    <t>Г. Ангрен, г. Навои - 1 дом</t>
  </si>
  <si>
    <t>ООО Алмалыкский городской фермерский рынок</t>
  </si>
  <si>
    <t>Город Алмалык</t>
  </si>
  <si>
    <t>Алмалык, ул. Эхтиром 6 дом</t>
  </si>
  <si>
    <t>ООО `` Фермерский рынок Ахангаронского района ''</t>
  </si>
  <si>
    <t xml:space="preserve">Оксангарон Сити </t>
  </si>
  <si>
    <t>Город Ахангаран Центральный Ханабад 89</t>
  </si>
  <si>
    <t>ООО Бекабадский городской фермерский рынок</t>
  </si>
  <si>
    <t xml:space="preserve">Г. Бекабад </t>
  </si>
  <si>
    <t>Г. Бекабад, ул. Галаба</t>
  </si>
  <si>
    <t>ООО Чирчикский городской фермерский рынок</t>
  </si>
  <si>
    <t xml:space="preserve">Город Чирчик </t>
  </si>
  <si>
    <t>Чирчик, Ш. Рашидова 16</t>
  </si>
  <si>
    <t>ООО Специализированный фермерский рынок Янгиюль</t>
  </si>
  <si>
    <t xml:space="preserve">Янгиюль </t>
  </si>
  <si>
    <t>Янгиюль, улица Регистан</t>
  </si>
  <si>
    <t>ООО «Зафарский фермерский рынок» Бекабадского района</t>
  </si>
  <si>
    <t>Бекабадский район</t>
  </si>
  <si>
    <t>Бекабадский район Дехканабадский ф / у</t>
  </si>
  <si>
    <t>ООО «Фермерский рынок Куштамгали»</t>
  </si>
  <si>
    <t>Бекабадский район, проспект Навои</t>
  </si>
  <si>
    <t>ООО «НАЗАРБЕК ДЕХКОН БОЗОРИ»</t>
  </si>
  <si>
    <t>Зангиотинский район</t>
  </si>
  <si>
    <t xml:space="preserve">Здание рынка на улице Юкори Коктерак, Ташкентский район </t>
  </si>
  <si>
    <t>ООО `` Фермерский рынок Аккурганского района ''</t>
  </si>
  <si>
    <t>Оккургонский район</t>
  </si>
  <si>
    <t>Город Аккурган, улица Фуркат</t>
  </si>
  <si>
    <t>Аккурганский район ООО «Мадраим Ота»</t>
  </si>
  <si>
    <t>Город Аккурган, улица Фуркат, м / ф / э Кахрамон</t>
  </si>
  <si>
    <t>ООО Ташкентский районный фермерский рынок</t>
  </si>
  <si>
    <t>Ташкентский район</t>
  </si>
  <si>
    <t>Ташкентский район, село Коктерак</t>
  </si>
  <si>
    <t>Юкори Чирчикский районный фермерский рынок ООО</t>
  </si>
  <si>
    <t>Юкоричирчикский район</t>
  </si>
  <si>
    <t>Ул. Мустакиллик, 16</t>
  </si>
  <si>
    <t>ООО "Фермерский рынок Паркентского района"</t>
  </si>
  <si>
    <t>Паркентский район</t>
  </si>
  <si>
    <t>Паркент сити 15 микрорайон ОБЮВОЗ Здание фермерского рынка Паркент</t>
  </si>
  <si>
    <t>ООО `` Пишоппинг маллент '' фермерский рынок</t>
  </si>
  <si>
    <t>Пишоппинг-Мальлент район</t>
  </si>
  <si>
    <t>Улица А.Темура, город Пишоппинг</t>
  </si>
  <si>
    <t>ООО «Фермерский рынок Чиназского района»</t>
  </si>
  <si>
    <t>Чинозский район</t>
  </si>
  <si>
    <t>Район Чиноз, микрорайон Навкирон</t>
  </si>
  <si>
    <t>ООО «Фермерский рынок Бостанлыкского района»</t>
  </si>
  <si>
    <t>Бостанлыкский район</t>
  </si>
  <si>
    <t>Бустонликский район, город Газалкент, ул. Темира 50</t>
  </si>
  <si>
    <t>Фермерский рынок Караманаса</t>
  </si>
  <si>
    <t xml:space="preserve">Кораманас KFY, Округ Бустон </t>
  </si>
  <si>
    <t>Истиклол Дехкан Базар ООО Бокинского района</t>
  </si>
  <si>
    <t>Бокинский район</t>
  </si>
  <si>
    <t>Букинский район, М. Махмудова 17</t>
  </si>
  <si>
    <t>ООО Нурафшонский городской фермерский рынок</t>
  </si>
  <si>
    <t>Город света</t>
  </si>
  <si>
    <t>Район Гузар улица И.Хакимова</t>
  </si>
  <si>
    <t>Куйичирчикский районный фермерский рынок ООО</t>
  </si>
  <si>
    <t>Куйичирчикский район</t>
  </si>
  <si>
    <t>Бегимкулов.39</t>
  </si>
  <si>
    <t>ООО "Фермерский рынок района Кибрай"</t>
  </si>
  <si>
    <t>Кибрайский район</t>
  </si>
  <si>
    <t>Торговый комплекс города Бекабад.</t>
  </si>
  <si>
    <t>Ул. Турон 1</t>
  </si>
  <si>
    <t xml:space="preserve">Город Алмалык Торговый комплекс. </t>
  </si>
  <si>
    <t xml:space="preserve">Город Алмалык </t>
  </si>
  <si>
    <t>Улица Экстиром, 6 а</t>
  </si>
  <si>
    <t>Тошкент т. Хасанбой строительный с / к</t>
  </si>
  <si>
    <t xml:space="preserve">Ташкентский район </t>
  </si>
  <si>
    <t>Село Гасанбой</t>
  </si>
  <si>
    <t>Тошкент т. .Тоджи-ялло курил. с / к.</t>
  </si>
  <si>
    <t>Вызов. т. Сюй. мол. и гунн с / к</t>
  </si>
  <si>
    <t>КАД Катортол кишлақ</t>
  </si>
  <si>
    <t>Вызов. Луч познания con.s / k</t>
  </si>
  <si>
    <t>Узбекский большой тракт М 39</t>
  </si>
  <si>
    <t>Вызов. т. Аркони Зафар МЧЖ</t>
  </si>
  <si>
    <t xml:space="preserve">Зангиотинский район </t>
  </si>
  <si>
    <t>Вызов. Бест Плюс сервис m акционерное общество.</t>
  </si>
  <si>
    <t>Ташкент торгово-развлекательный комплекс г.Уч Кахрамон</t>
  </si>
  <si>
    <t>Тошкент т. Химико-Торговый Дом</t>
  </si>
  <si>
    <t>ООО `` Аккурган маркет трейд ''</t>
  </si>
  <si>
    <t>Фуркат улица</t>
  </si>
  <si>
    <t xml:space="preserve">Чинозский район Торговый комплекс. </t>
  </si>
  <si>
    <t>Самаркандская энергетика</t>
  </si>
  <si>
    <t xml:space="preserve">Янгиюльский филиал Торговый комплекс. </t>
  </si>
  <si>
    <t xml:space="preserve">Самаркандская улица 179 </t>
  </si>
  <si>
    <t>Зангота тум. Чигатый Ок-тепа ООО</t>
  </si>
  <si>
    <t>Занги.ота.тум.Барака дон трейд, ООО</t>
  </si>
  <si>
    <t>CULTONBEKNI MAKSADI XK (собик ЦУМ)</t>
  </si>
  <si>
    <t>ООО "ДЕЛЧИР ТЕХНОЛОДЖИ"</t>
  </si>
  <si>
    <t>"ДЕТИ АЛИШЕРА" XF</t>
  </si>
  <si>
    <t>МЕБЕЛЬ-СЕРВИС ООО (МИЛЛ-ГРАНД-СЕРВИС) ХК</t>
  </si>
  <si>
    <t>ООО «Оригинал Гранд Пласт»</t>
  </si>
  <si>
    <t>Вызов. Бек барака сав. mзаводское акционерное общество</t>
  </si>
  <si>
    <t>Ташкентская область</t>
  </si>
  <si>
    <t>Дехканский рынок города Кувасой</t>
  </si>
  <si>
    <t xml:space="preserve">Город Кувасой микрорайон А.Темура улица А.Навои </t>
  </si>
  <si>
    <t>Центр города</t>
  </si>
  <si>
    <t>Коканд "Фермерский рынок".</t>
  </si>
  <si>
    <t>Коканд, улица Фурката, 100</t>
  </si>
  <si>
    <t>У бывшего есть автостанция</t>
  </si>
  <si>
    <t>Коканд ООО "Мукумий ш-часи дехкон бозори"</t>
  </si>
  <si>
    <t>Коканд город Мукуми</t>
  </si>
  <si>
    <t>Центр города Мукуми</t>
  </si>
  <si>
    <t>Г. Коканд ООО "Торговый комплекс Коканд"</t>
  </si>
  <si>
    <t>Коканд, улица Навбахор</t>
  </si>
  <si>
    <t>Коканд шоссе Учкуприк Саланг</t>
  </si>
  <si>
    <t>Коканд торговый комплекс Великий шелковый путь</t>
  </si>
  <si>
    <t>Ул. Навбахор, 133, г. Коканд</t>
  </si>
  <si>
    <t>Коканд Сити Строительно-торговый комплекс</t>
  </si>
  <si>
    <t>Коканд г.Китобдор ул. Мирзо 1 б дом</t>
  </si>
  <si>
    <t>Рынок дров на улице А.Навои</t>
  </si>
  <si>
    <t>Коканд ТРЦ Фароби</t>
  </si>
  <si>
    <t>Улица Фароби, город Коканд</t>
  </si>
  <si>
    <t>Улица Фароби</t>
  </si>
  <si>
    <t>Коканд ТРЦ Музаффар</t>
  </si>
  <si>
    <t>Коканд, улица Навбахора, 80</t>
  </si>
  <si>
    <t>Коканд г. Коканд Специализированный авторынок</t>
  </si>
  <si>
    <t>Город Мукуми - это бывшая дорога аэропорта.</t>
  </si>
  <si>
    <t>Коканд г. Коканд ООО «Истиклол трейдер»</t>
  </si>
  <si>
    <t>Кокки город Закки Валидий улица 1 дом</t>
  </si>
  <si>
    <t>Коканд ТРЦ Ризк Барака</t>
  </si>
  <si>
    <t>Коканд, улица Навбахора, дом 135</t>
  </si>
  <si>
    <t>ООО «Коканд Фаровон Замин»</t>
  </si>
  <si>
    <t>Коканд, улица Усмона Носира, дом 1</t>
  </si>
  <si>
    <t>Районный центр А. Навои</t>
  </si>
  <si>
    <t>Город Маргилан "Фермерский рынок"</t>
  </si>
  <si>
    <t>Маргилан, улица Б.Маргилани</t>
  </si>
  <si>
    <t>В центре города</t>
  </si>
  <si>
    <t>Город Маргилан ОАО "Торговый комплекс Файз"</t>
  </si>
  <si>
    <t>3 км от центра города</t>
  </si>
  <si>
    <t>Г. Маргилан Торговый комплекс "Давр Курилиш Макс"</t>
  </si>
  <si>
    <t>Находится на улице У. Носира.</t>
  </si>
  <si>
    <t>Маргиланский рынок "Зерно и зерновые продукты".</t>
  </si>
  <si>
    <t>Торговый центр "Барака" в Маргилане.</t>
  </si>
  <si>
    <t>Г. Маргилан Торговый комп. "Бунёдкор Хунарманд".</t>
  </si>
  <si>
    <t>Г. Маргилан Торговый комплекс «Ипакчи Файз Тонги».</t>
  </si>
  <si>
    <t>Б.Маргиланий 32</t>
  </si>
  <si>
    <t>Маргилан город торговый комплекс Мусаффо сервис</t>
  </si>
  <si>
    <t>Круглый Дом Электростанция-284 Б.</t>
  </si>
  <si>
    <t>Ферганский центральный фермерский рынок</t>
  </si>
  <si>
    <t>Фергана, улица П. Махмуда</t>
  </si>
  <si>
    <t xml:space="preserve">Фермерский рынок Киргули, город Фергана </t>
  </si>
  <si>
    <t>Киргулинский район города Фергана</t>
  </si>
  <si>
    <t>5 км от центра города</t>
  </si>
  <si>
    <t xml:space="preserve">Город Фергана Юсуфжон Файзи торговый комплекс стройматериалов </t>
  </si>
  <si>
    <t>Истиклол Кучаси 2-А дом</t>
  </si>
  <si>
    <t>Рынок продажи акций города Фергана Киргули</t>
  </si>
  <si>
    <t>Ферганский городской торговый центр</t>
  </si>
  <si>
    <t>П.Максмуд 5</t>
  </si>
  <si>
    <t>Ферганский оптовый рынок сельхозпродукции</t>
  </si>
  <si>
    <t>Дехканский рынок Бешарикского района</t>
  </si>
  <si>
    <t>Сырдарьинская улица, Бешарикский район</t>
  </si>
  <si>
    <t>В центре района</t>
  </si>
  <si>
    <t>Бешарикский район Торгово-промышленный комплекс Турон</t>
  </si>
  <si>
    <t>Сила дружбы №1</t>
  </si>
  <si>
    <t>Бешарикский район ООО «Бешариклик Умаровлар файзи»</t>
  </si>
  <si>
    <t>Бешарикский район, фермерский рынок Ропкан</t>
  </si>
  <si>
    <t>Село Ропкон</t>
  </si>
  <si>
    <t>ООО «Дехкон Базари» Багдадского района</t>
  </si>
  <si>
    <t>Багдад город</t>
  </si>
  <si>
    <t>ООО «Дехкон Базар» Бувайдинского района</t>
  </si>
  <si>
    <t>Риштонский район Малый квартал Малая улица 1</t>
  </si>
  <si>
    <t>Районный центр</t>
  </si>
  <si>
    <t>Бувайдинский район ООО торговый комплекс Бувайда</t>
  </si>
  <si>
    <t>Район Янгикургон село Янгикургон Бувайдинского района</t>
  </si>
  <si>
    <t>Дехканский рынок Дангаринского района</t>
  </si>
  <si>
    <t>Дангаринский район, улица Ташкент</t>
  </si>
  <si>
    <t>Рынок запчастей Дангаринского района (ООО Файзли истиклол сервис)</t>
  </si>
  <si>
    <t>Толабой Чорраха гузари</t>
  </si>
  <si>
    <t>5 км от районного центра</t>
  </si>
  <si>
    <t>Умурзакова Мухаррам опа ярмарка</t>
  </si>
  <si>
    <t>Дангаринский район</t>
  </si>
  <si>
    <t>25 км от райцентра</t>
  </si>
  <si>
    <t>Дехканский рынок Языовского района</t>
  </si>
  <si>
    <t>Язяван</t>
  </si>
  <si>
    <t>Язёванский район Торговый комплекс Язёван</t>
  </si>
  <si>
    <t>Язёван Ш. с. Сойбуй</t>
  </si>
  <si>
    <t>АО "Дехконский базар" Кувинского района</t>
  </si>
  <si>
    <t>Кува район, квартал Кува, улица Томарис</t>
  </si>
  <si>
    <t>Рядом с администрацией района</t>
  </si>
  <si>
    <t>Кувинский район АО Торговый комплекс Раста</t>
  </si>
  <si>
    <t>Район Кува, квартал Галаба, улица Бостон</t>
  </si>
  <si>
    <t>ООО «Дехкон Базар» Алтыарыкского района</t>
  </si>
  <si>
    <t>Район Олтиарик улица Базарбоши</t>
  </si>
  <si>
    <t>Напротив ДСО Алтыярикского района</t>
  </si>
  <si>
    <t>Турон Гайрат процветающий дехканский рынок Алтыарыкского района</t>
  </si>
  <si>
    <t xml:space="preserve">Район Алтыарик </t>
  </si>
  <si>
    <t>Дехканский рынок Коштепинского района</t>
  </si>
  <si>
    <t>Коштепинский район, квартал Гумтепа, улица Б. Маргилани</t>
  </si>
  <si>
    <t>Гомтепа квартал</t>
  </si>
  <si>
    <t>Фар Qo`Штепа Авто Савдо Мчж</t>
  </si>
  <si>
    <t>Строительно-торговый комплекс Коштепа</t>
  </si>
  <si>
    <t>Коштепинский район, квартал Гумтепа, Саткак Ферганское шоссе</t>
  </si>
  <si>
    <t>Сармозорский район</t>
  </si>
  <si>
    <t>Риштанский район Дехканский рынок</t>
  </si>
  <si>
    <t>Сохский район ООО «Дехкон Базари»</t>
  </si>
  <si>
    <t>Сохский район микрорайон Равон</t>
  </si>
  <si>
    <t>Дехканский рынок Тошлокского района</t>
  </si>
  <si>
    <t>Тошлокский район, город Тошлок, улица А.Навои</t>
  </si>
  <si>
    <t>Торговый комплекс Тошлок Файз Барака</t>
  </si>
  <si>
    <t>ООО «Кумарик Файз Трейдинг»</t>
  </si>
  <si>
    <t>Микрорайон Фарогат, район Тошлок, улица Фарогат</t>
  </si>
  <si>
    <t>Район отдыха</t>
  </si>
  <si>
    <t>Дехканский рынок Узбекского района</t>
  </si>
  <si>
    <t>Узбекский район микрорайон Базар Яйпан улица Ибн-Сино</t>
  </si>
  <si>
    <t>Рынок Яйпан окрестности</t>
  </si>
  <si>
    <t>ООО "Мухаммад Зиё Барокати"</t>
  </si>
  <si>
    <t>Узбекский район микрорайон Окчи дашт Село Окчи дашт микрорайон Сой бойи</t>
  </si>
  <si>
    <t xml:space="preserve">Арчер степные окрестности </t>
  </si>
  <si>
    <t>Торговый комплекс Зиёдбек Диёрбек</t>
  </si>
  <si>
    <t>Дехканский рынок Учкуприкского района</t>
  </si>
  <si>
    <t>Улица Навруз, Учкуприкский район</t>
  </si>
  <si>
    <t>Учкуприкский район Киргизский товарный рынок</t>
  </si>
  <si>
    <t>Киргизская деревня</t>
  </si>
  <si>
    <t>Районный центр находится в 10 км.</t>
  </si>
  <si>
    <t>Рынок Водил дехкан Ферганского района</t>
  </si>
  <si>
    <t>ВОДИЛ микрорайон МАРГИЛОН УЛИЦА</t>
  </si>
  <si>
    <t xml:space="preserve">ВОСТОЧНАЯ РЕАЛЬНОСТЬ окрестности </t>
  </si>
  <si>
    <t>Районный центр находится в 25 км.</t>
  </si>
  <si>
    <t>Ферганский район ООО «Авваль диёр»</t>
  </si>
  <si>
    <t xml:space="preserve">ПЕРВЫЙ микрорайон, УЛИЦА ФЕРГАНА </t>
  </si>
  <si>
    <t>Районный центр находится в 15 км.</t>
  </si>
  <si>
    <t>Торговый комплекс Чимган Ферганского района</t>
  </si>
  <si>
    <t>ЧИМЁН, НЕЗАВИСИМОСТЬ, 15 ДОМ</t>
  </si>
  <si>
    <t>ООО «Чимганский фермерский рынок»</t>
  </si>
  <si>
    <t>ЧИМЕН микрорайон УЛИЦА А.МУЙДИНОВА 1 ДОМ</t>
  </si>
  <si>
    <t>Районный центр находится в 20 км.</t>
  </si>
  <si>
    <t>ООО «Долина Мега Авто Маркет»</t>
  </si>
  <si>
    <t>Микрорайон МИНДОНОБОД УЛИЦА МАДАДКОР</t>
  </si>
  <si>
    <t>Ферганская область</t>
  </si>
  <si>
    <t>Торговый комплекс ООО «Ургенч Продукт Трейд»</t>
  </si>
  <si>
    <t>Ургенч, улица Новый Шавот, дом 22</t>
  </si>
  <si>
    <t>АО `` Ургенчский центральный фермерский рынок ''</t>
  </si>
  <si>
    <t>Ургенч, улица Джизакская, дом 1</t>
  </si>
  <si>
    <t>ООО "Чолиш Фармерс Маркет"</t>
  </si>
  <si>
    <t>Улица Амударья 21, город Ургенч</t>
  </si>
  <si>
    <t>Cholish Farmer's Market LLC (Товарный рынок)</t>
  </si>
  <si>
    <t>Город Ургенч улица Промышленников</t>
  </si>
  <si>
    <t>ООО Торговый комплекс стройматериалов Qibla</t>
  </si>
  <si>
    <t xml:space="preserve">Город Ургенч улица Промышленников </t>
  </si>
  <si>
    <t>ООО Хивинский фермерский рынок</t>
  </si>
  <si>
    <t xml:space="preserve">Улица Элобод, микрорайон Сангар, город Хива </t>
  </si>
  <si>
    <t>ООО Хива Гульшан Дехкон Базар</t>
  </si>
  <si>
    <t>Хива, микрорайон Гульшан-2, улица Старая Хива</t>
  </si>
  <si>
    <t>ООО «Хивинский Торговый Комплекс Стройматериалов»</t>
  </si>
  <si>
    <t>Ангарикский район города Хива</t>
  </si>
  <si>
    <t>Хива Универсальный торговый комплекс акционерное общество</t>
  </si>
  <si>
    <t>ООО "Yaqub Razzoq Ushopping mall"</t>
  </si>
  <si>
    <t xml:space="preserve">Микрорайон Шерматлар села Чаккашоликор Ургенчского района </t>
  </si>
  <si>
    <t>Рынок старых автомобилей Ургенчского района</t>
  </si>
  <si>
    <t>ООО «Хорезмский авторынок»</t>
  </si>
  <si>
    <t>Село Юкоридорман Ургенчского района</t>
  </si>
  <si>
    <t>Хазорасп Универсальный торговый комплекс акционерное общество</t>
  </si>
  <si>
    <t>Индустриальный поселок Хазараспского района</t>
  </si>
  <si>
    <t>Сторона отеля Pearl</t>
  </si>
  <si>
    <t>ООО «Хазорасап Дехкон Базар»</t>
  </si>
  <si>
    <t>Хазораспский район, ул. Э. Гаязова</t>
  </si>
  <si>
    <t>Задняя часть Центрального дома Хазарасп</t>
  </si>
  <si>
    <t>ООО ТК Новатор (Запчасть)</t>
  </si>
  <si>
    <t>Хазораспский район, ул. Э. Гаязова, 30</t>
  </si>
  <si>
    <t>Напротив отделения АсакаБанка Хазарасп</t>
  </si>
  <si>
    <t>Хазорасп Омад куши ООО (Товарный рынок)</t>
  </si>
  <si>
    <t>Село Мухомон Хазараспского района</t>
  </si>
  <si>
    <t>Задняя часть свадебного зала Боги Эрам</t>
  </si>
  <si>
    <t>ООО Торговый Комплекс Строительных Материалов Тысяч Бэтмен (деревянный рынок)</t>
  </si>
  <si>
    <t>Оборотная сторона отделения АсакаБанк Хазорасп</t>
  </si>
  <si>
    <t>Акционерное общество Gurlan Farmer's Market</t>
  </si>
  <si>
    <t xml:space="preserve">Гурланский район, улица Мустакиллик </t>
  </si>
  <si>
    <t>Гурланский фермерский рынок</t>
  </si>
  <si>
    <t>Гурлан универсальный торговый комплекс ООО</t>
  </si>
  <si>
    <t>Напротив фермерского рынка Гурлана</t>
  </si>
  <si>
    <t xml:space="preserve">ООО «Шовот Деккон Базар» </t>
  </si>
  <si>
    <t xml:space="preserve">Улица Замахшари, Шовотский район </t>
  </si>
  <si>
    <t>Город Шовот микрорайон Шовот</t>
  </si>
  <si>
    <t>ЧОКЛИ ДЕХКОН БОЗОРИ ООО</t>
  </si>
  <si>
    <t xml:space="preserve">Район Эшонкала села Узбекистана </t>
  </si>
  <si>
    <t xml:space="preserve">Деревня Катькала Поселок новобрачных </t>
  </si>
  <si>
    <t>ООО «Янгиарик дехконский базар»</t>
  </si>
  <si>
    <t xml:space="preserve">Улица Мустакиллик, район Янгиарык </t>
  </si>
  <si>
    <t>Янгиабадский микрорайон Янгиарикского района</t>
  </si>
  <si>
    <t>Двойной фермерский рынок</t>
  </si>
  <si>
    <t>Улица Мустакиллик, Кошкопирский район</t>
  </si>
  <si>
    <t>Фермерский рынок Хасана</t>
  </si>
  <si>
    <t>Деревня Хосион Окрестности Хосион</t>
  </si>
  <si>
    <t>Фермерский рынок Газы</t>
  </si>
  <si>
    <t>Шерабадский микрорайон села Газовот</t>
  </si>
  <si>
    <t>Багат Дехкон Базар ООО</t>
  </si>
  <si>
    <t xml:space="preserve">Багатский район Багат город Ургенч улица 26 </t>
  </si>
  <si>
    <t>Багатский район город Багат микрорайон Октепа</t>
  </si>
  <si>
    <t xml:space="preserve"> ООО «Дехконский базар» Хонкинского района </t>
  </si>
  <si>
    <t>Ханкайский район, улица Иморат</t>
  </si>
  <si>
    <t>Xonqa город</t>
  </si>
  <si>
    <t>ООО "Янгибозор дехканский базар"</t>
  </si>
  <si>
    <t>ФИДОКОР УЛИЦА 1 ДОМ</t>
  </si>
  <si>
    <t>Город Янгибазар квартал Янгиёп</t>
  </si>
  <si>
    <t>ООО «Питнак Декскон Базар»</t>
  </si>
  <si>
    <t>Район Саяпир Тпакркалинского района</t>
  </si>
  <si>
    <t>Хорезмская обл.</t>
  </si>
  <si>
    <t>Мирабадский дехконский базар</t>
  </si>
  <si>
    <t>Мирабадский район, улица Нукус</t>
  </si>
  <si>
    <t>Мирабадский район, улица Нукус, напротив банка «Асака», напротив Русской Православной Церкви.</t>
  </si>
  <si>
    <t>Навруз Дехкон Базар</t>
  </si>
  <si>
    <t>Район ТТЗ-2 находится на пересечении Великого Шелкового пути и улицы Гульсанам.</t>
  </si>
  <si>
    <t>Напротив 211-й школы на пересечении улиц Великого Шелкового пути и Гульсанам.</t>
  </si>
  <si>
    <t>Фермерский рынок Олой</t>
  </si>
  <si>
    <t>Юнусабадский район, улица Амира Темура, 40</t>
  </si>
  <si>
    <t>Юнусабадский район, улица Амира Темура, справа после здания компании связи «УМС».</t>
  </si>
  <si>
    <t>Юнусабадский фермерский рынок</t>
  </si>
  <si>
    <t>Юнусабадский район, на пересечении улиц Амира Темура и А. Дониша</t>
  </si>
  <si>
    <t>Юнусабадский район, улица А.Дониша, напротив ТЦ "Мега Планета".</t>
  </si>
  <si>
    <t>Торговый центр Фермерский рынок</t>
  </si>
  <si>
    <t>Яккасарайский район, Ш. Улица Руставели, 52-А</t>
  </si>
  <si>
    <t>Яккасарайский район, на пересечении улиц Бобура и Ш. Улицы Руставели</t>
  </si>
  <si>
    <t>Фермерский рынок Старой Джувы</t>
  </si>
  <si>
    <t>Шайхантахурский район, Базарская площадь, дом 28</t>
  </si>
  <si>
    <t>Перед спортивным комплексом «Жар» и на пересечении улиц Беруни и Б. Зокирова.</t>
  </si>
  <si>
    <t>Торговый комплекс Чорсу Буюм акционерное общество</t>
  </si>
  <si>
    <t>Шайхантахурский район, улица Зайкайнар</t>
  </si>
  <si>
    <t>Шайхантахурский район, улица Зайкайнар, напротив автовокзала Чорсу</t>
  </si>
  <si>
    <t>Чиланзарский фермерский рынок</t>
  </si>
  <si>
    <t>На пересечении Чиланзарского района, МКАД Ташкента и улицы Бунёдкор.</t>
  </si>
  <si>
    <t>По правой стороне пересечения Чиланзарского района, Ташкентской МКАД и улиц Бунёдкор возле магазина "Корзинка".</t>
  </si>
  <si>
    <t>Чиланзарский товарный комплекс</t>
  </si>
  <si>
    <t>Чиланзарский район, проспект Бунёдкор, 156-А</t>
  </si>
  <si>
    <t>Чиланзарский район, улица Бунёдкор, напротив «Мустанга»</t>
  </si>
  <si>
    <t>Торговый комплекс Бекбол</t>
  </si>
  <si>
    <t>Чиланзарский район, улица TXAY, 12</t>
  </si>
  <si>
    <t>Чиланзарский район, улица TXAY справа от ТЦ Абусахи</t>
  </si>
  <si>
    <t>Фермерский рынок Сергели</t>
  </si>
  <si>
    <t>Сергелийский район, Сергелийский район-6, улица Янги Сергели</t>
  </si>
  <si>
    <t>Сергелийский район расположен на правой стороне пересечения районов Сергели-6 и Сергели-8-А.</t>
  </si>
  <si>
    <t>IBTV и EX Сергелийский рынок</t>
  </si>
  <si>
    <t>Сергелийский район, улица Янги Сергели, дом 3</t>
  </si>
  <si>
    <t>Сергелийский район, улица Янги Сергели, напротив Узнефтегаза</t>
  </si>
  <si>
    <t>Авиасозлар Фермерский рынок акционерное общество</t>
  </si>
  <si>
    <t>Яшнабадский район, улица Бешарика, 1</t>
  </si>
  <si>
    <t>Находится на левой стороне пересечения Яшнабадского района, улиц Бешарик и Авиасозлар.</t>
  </si>
  <si>
    <t>Паркент универсальный торговый комплекс</t>
  </si>
  <si>
    <t>Яшнабадский район, улица Паркент, 74</t>
  </si>
  <si>
    <t>Яшнабадский район, улица Паркент, справа после здания Тенге Банка.</t>
  </si>
  <si>
    <t>ООО «Специализированный рынок Янгиабад»</t>
  </si>
  <si>
    <t>Яшнабадский район, улица Толарик, 1</t>
  </si>
  <si>
    <t>Яшнабадский район, улица Толарик, возле базы обуви и спорттоваров.</t>
  </si>
  <si>
    <t>Фермерский рынок Черного тростника</t>
  </si>
  <si>
    <t>Алмазарский район, улица Бешкурган, дом 4</t>
  </si>
  <si>
    <t>Напротив Управления по чрезвычайным ситуациям Алмазарского района</t>
  </si>
  <si>
    <t>Акционерное общество Фарход Дехкон Базар</t>
  </si>
  <si>
    <t>Учтепинский район, Чиланзарский район Г-9А, улица Фарход</t>
  </si>
  <si>
    <t xml:space="preserve">Учтепинский район, Чиланзарский район Г-9А, улица Фарход, напротив Учтепинского филиала «Узпромстройбанка» </t>
  </si>
  <si>
    <t>ООО ТК Урикзор</t>
  </si>
  <si>
    <t>Учтепинский район, между TXAY и Бозсув каналом</t>
  </si>
  <si>
    <t>Между TXAY и каналами Bozsuv и перед «Потребительскими товарами» (рынок сахара)</t>
  </si>
  <si>
    <t>АО "Овцеводческий рынок"</t>
  </si>
  <si>
    <t>Бектемирский район, район уличного рынка Фергана Юли</t>
  </si>
  <si>
    <t>Находится между Бектемирским районом, Ферганской дорогой и рекой Чирчик.</t>
  </si>
  <si>
    <t>ЗАО "Тош. QXMU маркет"</t>
  </si>
  <si>
    <t>Бектемирский район, улица ТХАЙ</t>
  </si>
  <si>
    <t>Находится между Бектемирским районом, улицей TXAY и рекой Чирчик.</t>
  </si>
  <si>
    <t>Город Ташкент</t>
  </si>
  <si>
    <t>MA'LUMOT</t>
  </si>
  <si>
    <t>Bozorlar va savdo komplekslari nomi</t>
  </si>
  <si>
    <t>STIR</t>
  </si>
  <si>
    <t>Jami savdo o'rinlari soni</t>
  </si>
  <si>
    <t>shundan</t>
  </si>
  <si>
    <t>Joylashgan manzili</t>
  </si>
  <si>
    <t>Geografik joylashuvi</t>
  </si>
  <si>
    <t>turg'un savdo shahobcha</t>
  </si>
  <si>
    <t>rasta</t>
  </si>
  <si>
    <t>Nukus shahri, Yernazar Alakoz ko‘chasi raqamsiz uy</t>
  </si>
  <si>
    <t>Nukus shahri markazida joylashgan Yernazar Alakoz ko‘chasi bo‘yida, Korzinka.uz "Arena" yonida joylashgan</t>
  </si>
  <si>
    <t>Nukus avtomobil bozori</t>
  </si>
  <si>
    <t>Nukus shahri, X.Abdambetov ko‘chasi raqamsiz uy</t>
  </si>
  <si>
    <t>Nukus shahri markazida Qoraqalpog‘iston ko‘chasi bilan tutashgan X.Abdambetov ko‘chasida joylashgan</t>
  </si>
  <si>
    <t>Nukus shahri, Qoraqalpog‘istonning 60 yilligi ko‘chasi 52-uy</t>
  </si>
  <si>
    <t>Nukus shahri, To‘rtko‘l guzori ko‘chasi bilan tutashgan Qoraqalpog‘istonning 60 yilligi ko‘chasida joylashgan.</t>
  </si>
  <si>
    <t>Nukus shahri, 23 kichik tumani raqamsiz uy</t>
  </si>
  <si>
    <t>Nukus shahri markazida joylashgan 23 kichik tumani A.Dosnazarov ko‘chasi oxiri Nukus sh Temiru yo‘llari vokzali yonida</t>
  </si>
  <si>
    <t>Nukus savdo kompleksi</t>
  </si>
  <si>
    <t>Nukus shahri, vdol avtomagistrali, Nukus-To‘rtko‘l ko‘chasi raqamsiz uy</t>
  </si>
  <si>
    <t>Nukus shahridan shiqishda avtomagistrali Nukus-To‘rtko‘l ko‘chasi bo‘yida joylashgan</t>
  </si>
  <si>
    <t>Amudaryo tumani, Xalqlar do‘stligi ko‘chasi raqamsiz uy</t>
  </si>
  <si>
    <t>Amudaryo tumanining markaziy ko‘chasi Xalqlar do‘stligi ko‘chasida joylashgan</t>
  </si>
  <si>
    <t>Mang‘it savdo kompleksi</t>
  </si>
  <si>
    <t>Amudaryo tumani, Beruniy MFY raqamsiz uy</t>
  </si>
  <si>
    <t>Amudaryo tumanining markazida joylashgan Xalqlar do‘stligi ko‘chasi kesilishmasi</t>
  </si>
  <si>
    <t>Shabboz dehqon bozori</t>
  </si>
  <si>
    <t>Beruniy tumani, Qo‘ruvchilar ko‘chasi raqamsiz uy</t>
  </si>
  <si>
    <t>Beruniy tumani markazida joylashgan Qo‘ruvchilar ko‘chasi bo‘yida joylashgan</t>
  </si>
  <si>
    <t>Gulnara Annamuratova SK</t>
  </si>
  <si>
    <t>Beruniy tumani, Xorazm MFY raqamsiz uy</t>
  </si>
  <si>
    <t>Kegeyli tumani, T.Seytjanov ko‘chasi raqamsiz uy</t>
  </si>
  <si>
    <t>Kegeyli tumani markaziy ko‘chasi xisoblangan T.Seytjanov ko‘chasida joylashgan</t>
  </si>
  <si>
    <t>Kegeyli tumani, Xalqabad guzori raqamsiz uy</t>
  </si>
  <si>
    <t>Kegeyli tumani, Xalqabad guzori Nukus-Chimboy yo‘l bo‘yida joylashgan</t>
  </si>
  <si>
    <t>Qo‘ng‘irot tumani, T.Aybergenov ko‘chasi 2-uy</t>
  </si>
  <si>
    <t>Qo‘ng‘irot tumani markazi T.Aybergenov ko‘chasi 2-uy Qo‘ng‘iort tumani savdo kompleksi yonida joylashgan</t>
  </si>
  <si>
    <t>Ko‘ng‘irot savdo kompleksi</t>
  </si>
  <si>
    <t>Qo‘ng‘irot tumani, T.Aybergenov ko‘chasi 1-uy</t>
  </si>
  <si>
    <t>Qo‘ng‘irot tumani markazi T.Aybergenov ko‘chasi 1-uy Qo‘ng‘irot dehqon bozori yonida joylashgan</t>
  </si>
  <si>
    <t>Qonliko‘l tumani, Amir Timur ko‘chasi 2-uy</t>
  </si>
  <si>
    <t>Qonliko‘l tumani markaziy ko‘asi xisoblanuvchi Amir Timur ko‘chasi bo‘yida joylashgan</t>
  </si>
  <si>
    <t>Muynoq tumani, Ajiniyaz ko‘chasi raqamsiz uy</t>
  </si>
  <si>
    <t>Muynoq tumani markaziy Ajiniyaz ko‘chasi bo‘yida joylashgan</t>
  </si>
  <si>
    <t>Nukus tumani, Aqmang‘it guzari ko‘chasi raqamsiz uy</t>
  </si>
  <si>
    <t>Nukus tumanining markazi Aqmang‘it guzari ko‘chasida joylashgan</t>
  </si>
  <si>
    <t>Taxtakupir tumani, Doslыk guzari raqamsiz uy</t>
  </si>
  <si>
    <t>Taxtakupir tumani markazidan o‘tuvchi Doslыk guzari ko‘chasida joylashgan</t>
  </si>
  <si>
    <t>To‘rtko‘l tumani, A.Pirmanov ko‘chasi raqamsiz uy</t>
  </si>
  <si>
    <t>To‘rtko‘l tumani markazida joylashgan A.Pirmanov ko‘chasida joylashgan To‘rtko‘l savdo kompleksi yonida joylashgan</t>
  </si>
  <si>
    <t>To‘rtko‘l tumani markazida joylashgan A.Pirmanov ko‘chasida joylashgan To‘rtko‘l el rizqi dehqon bozori yonida joylashgan</t>
  </si>
  <si>
    <t>Xo‘jayli tumani, S.Matchanov ko‘chasi raqamsiz uy</t>
  </si>
  <si>
    <t>Xo‘jayli tumani markazida S.Matchanov bo‘yida "Jaxongir" savdo shaxobchasi yonida</t>
  </si>
  <si>
    <t>Xo‘jayli savdo kompleksi</t>
  </si>
  <si>
    <t>Xo‘jayli tumani, S.Matchanov ko‘chasi 2-a uy</t>
  </si>
  <si>
    <t>Xo‘jayli tumani markazida S.Matchanov ko‘chasi bo‘yida Xo‘jayli dehqon bozori yonida</t>
  </si>
  <si>
    <t>Chimboy tumani, Mamutov ko‘chasi 40-uy</t>
  </si>
  <si>
    <t>Chimboy tumani markazi xisoblanuvchi Mamutov ko‘chasi Chimboy tumani "Mega" savdo shaxobchasi yonida joylashgan</t>
  </si>
  <si>
    <t>Shumanay tumani, Sh.Amangeldiev ko‘chasi raqamsiz uy</t>
  </si>
  <si>
    <t>Shumanay tumani Sh.Amangeldiev ko‘chasi bo‘yida Shumanay sport kompleksi yonida</t>
  </si>
  <si>
    <t>Ellikqal’a tumani, Bo‘ston ko‘chasi raqamsiz uy</t>
  </si>
  <si>
    <t>Ellikqal’a tumani markasi xisoblanuvchi Bo‘ston ko‘chasi bo‘yida joylashgan</t>
  </si>
  <si>
    <t>Karauzak tumani, J.Qarabaev ko‘chasi raqamsiz uy</t>
  </si>
  <si>
    <t>Karauzak tumani markazi J.Qarabaev ko‘chasi bo‘yida joylashgan</t>
  </si>
  <si>
    <t>Taxiatosh tumani, Farobiy ko‘chasi raqamsiz uy</t>
  </si>
  <si>
    <t>Taxiatosh tumani markazidan o‘tuvchi Farobiy ko‘chasi bo‘yida joylashgan</t>
  </si>
  <si>
    <t>Qoraqalpog'iston Respublikasi</t>
  </si>
  <si>
    <t xml:space="preserve">Jaxon buyum bozori </t>
  </si>
  <si>
    <t>Andijon shahar Nayman ko‘chasi 69-uy</t>
  </si>
  <si>
    <t>Xunarmadchilik buyum bozori</t>
  </si>
  <si>
    <t>Andijon shahar Nayman ko‘chasi 70-uy</t>
  </si>
  <si>
    <t>Andijon shahar A.Fitrat ko‘chasi 246-uy.</t>
  </si>
  <si>
    <t xml:space="preserve">Andijon shahar Eski shahar hududida </t>
  </si>
  <si>
    <t>Andijon shahar Buyuk turon 2-uy</t>
  </si>
  <si>
    <t xml:space="preserve">Andijon shahar Yangi bozor hududida </t>
  </si>
  <si>
    <t>Bog‘ishamol avtomobil bozori</t>
  </si>
  <si>
    <t>Andijon shahar Bog‘ishamol daxa Aylanma kuchasi 22-UY</t>
  </si>
  <si>
    <t>Qurilish materiallari bozori</t>
  </si>
  <si>
    <t>Andijon shahar Nayman ko‘chasi 7-uy</t>
  </si>
  <si>
    <t>Andijon shahar Soy bo‘yi xayvon bozori oldida</t>
  </si>
  <si>
    <t>Andijon shahar Qo‘shariq daxasi</t>
  </si>
  <si>
    <t>Qo‘shariq daxasi "Aziya" suppermarketi ro‘parasida</t>
  </si>
  <si>
    <t>Andijon shahar Yorboshi ko‘chasi 4-manzil</t>
  </si>
  <si>
    <t>Asaka tumani J.Manguberdi 36</t>
  </si>
  <si>
    <t>Asaka tumani markazi "Karzinka" suppermarketi oldida</t>
  </si>
  <si>
    <t>ISTMOLDAGI QURIL MAT S.B MChJ</t>
  </si>
  <si>
    <t>Asaka tumani To‘qimachilik ko‘chasi</t>
  </si>
  <si>
    <t>Asaka tuman "Yo‘l xarakati xavfsizligi" bo‘limi ro‘parasida</t>
  </si>
  <si>
    <t>Asaka tumani Qoratepa qishlog‘i</t>
  </si>
  <si>
    <t>Qoratepa MFY Temir yo‘l oldida</t>
  </si>
  <si>
    <t>Asaka ulgirji bozor</t>
  </si>
  <si>
    <t>Asaka tumani Qadim Qovoqtopi maxalla</t>
  </si>
  <si>
    <t>Qovoqto‘pi MFY idorasi oldida</t>
  </si>
  <si>
    <t>Xonabod shahar Fitrat ko‘chasi 1</t>
  </si>
  <si>
    <t>Oltinko‘l tumani Markaz maxallasi</t>
  </si>
  <si>
    <t>Oltinko‘l tumani markazi Xalqbanki oldida joylashgan</t>
  </si>
  <si>
    <t>Andijon tumani Kuygan-yor U.Yusupov</t>
  </si>
  <si>
    <t>Joxon buyum bozori qarama qarshisida</t>
  </si>
  <si>
    <t>Baliqchi tumani Eski Markazi MFY Markaz shox ko‘cha</t>
  </si>
  <si>
    <t>Baliqchi markazi</t>
  </si>
  <si>
    <t>Baliqchi tumani Oxunboboev Chinobod Markazi Shox kucha</t>
  </si>
  <si>
    <t>Chinabod markazi</t>
  </si>
  <si>
    <t>Bo‘z tuman dehqon bozori</t>
  </si>
  <si>
    <t>Bo‘ston tumani Sh.Sh Rashidov 6</t>
  </si>
  <si>
    <t>Bo‘ston tuman markazi</t>
  </si>
  <si>
    <t>Buloqboshi tumani M.Ismoil ko‘chasi</t>
  </si>
  <si>
    <t>Buloqboshi tuman markazi</t>
  </si>
  <si>
    <t>Buloqboshi savdo kompleksi</t>
  </si>
  <si>
    <t>Buloqboshi tumani M.Ismoil ko‘chasi 1</t>
  </si>
  <si>
    <t>Jalaquduq tuman Xokimligi binosi yonida</t>
  </si>
  <si>
    <t>Jalaquduq tumani Oyim Nodira</t>
  </si>
  <si>
    <t>Oyim markazida</t>
  </si>
  <si>
    <t>Jalaquduq savdo kompleksi</t>
  </si>
  <si>
    <t>Izboskan tumani Paytug‘ shaharcha markazi</t>
  </si>
  <si>
    <t>Izboskan tuman markazi Shox bekat oldida</t>
  </si>
  <si>
    <t>Ulug‘nor tumani Oq-Oltin Savdogar 1</t>
  </si>
  <si>
    <t>Ulug‘nor tuman markazida</t>
  </si>
  <si>
    <t>Qo‘rg‘lntepa Tumani Mustaqillik ko‘chasi 21-uy</t>
  </si>
  <si>
    <t>Qo‘rg‘ontepa tumani Shaxrixon soy yonida</t>
  </si>
  <si>
    <t>Qo‘rg‘lntepa Tumani Dardaq qishlog‘i Navoiy MFY</t>
  </si>
  <si>
    <t>Dardoq qishlog‘i Markzi Nodira ko‘chasi</t>
  </si>
  <si>
    <t>Kurgontepa Kamolot savdo kompleksi</t>
  </si>
  <si>
    <t>Qo‘rg‘lntepa Tumani Navro‘z ko‘chasi 5 uy</t>
  </si>
  <si>
    <t>Qo‘rg‘ontepa tumani Iftixor MFY Sarlochin ko‘cha</t>
  </si>
  <si>
    <t>Iftixor MFY Sarlochin ko‘cha</t>
  </si>
  <si>
    <t>Qo‘rg‘ontepa tumani  Qorasuv Boburshox ko‘chasi 1</t>
  </si>
  <si>
    <t>Qorasuv savdo kompleksi</t>
  </si>
  <si>
    <t>Qo‘rg‘ontepa tumani  Qorasuv Boburshox ko‘chasi 112</t>
  </si>
  <si>
    <t>Marxamat tumani Ipak yo‘li 64</t>
  </si>
  <si>
    <t>Marhamat tumani markazi</t>
  </si>
  <si>
    <t>Mingtepa savdo kompleksi</t>
  </si>
  <si>
    <t>Marxamat tumani Mustaqillik ko‘chasi 127</t>
  </si>
  <si>
    <t>Marxamat tumani markazi Jinoyat sudi binosi oldida</t>
  </si>
  <si>
    <t>Shaxrixon tumani Yuqori shaxrixon Shaxrixon shox</t>
  </si>
  <si>
    <t>Shaxrixon tuman markazi</t>
  </si>
  <si>
    <t>Paxtaobot tumani Xabibiy ko‘cha 4</t>
  </si>
  <si>
    <t>Paxtaobod tuman markazi</t>
  </si>
  <si>
    <t>Paxtaobod Soxil savdo kompleksi</t>
  </si>
  <si>
    <t>Paxtabod tumani Shomat ko‘chasi 1</t>
  </si>
  <si>
    <t>Shomat MFY Shomat ko‘chasi</t>
  </si>
  <si>
    <t>Paxtabod tumani Madaniyat O.Turdiev ko‘cha 40</t>
  </si>
  <si>
    <t>Madaniyat qishlog‘i markazida</t>
  </si>
  <si>
    <t xml:space="preserve">Xo‘jabod tumani Navoiy ko‘cha 124 </t>
  </si>
  <si>
    <t>Xo‘jaobod tuman markzi</t>
  </si>
  <si>
    <t>Xo‘jaobod savdo kompleksi</t>
  </si>
  <si>
    <t xml:space="preserve">Xo‘jabod tumani Navoiy ko‘cha 130 </t>
  </si>
  <si>
    <t>Xo‘jaobod avtomobil bozor</t>
  </si>
  <si>
    <t>Xo‘jabod tumani Birlashgan Xidirsha MFY Munduz ko‘chasi</t>
  </si>
  <si>
    <t>Xo‘jaobod tuman A-373 yo‘nalishida</t>
  </si>
  <si>
    <t>Andijon viloyati</t>
  </si>
  <si>
    <t>Buxoro shahar G‘ijduvon ko‘chasi 10-uy</t>
  </si>
  <si>
    <t>Buxoro shahar Buxoro avto shoh bekati ruparusida joylashgan</t>
  </si>
  <si>
    <t>Buxoro shahar Ibn Sino ko‘chasi 1-uy</t>
  </si>
  <si>
    <t>Buxoro shahar Samoniylar bog‘i ruparusida joylashgan</t>
  </si>
  <si>
    <t>Buxoro shahar Xalqlar do‘stligi 55-uy</t>
  </si>
  <si>
    <t>Buxoro shahar Hyundai avto servis ruparusida joylashgan</t>
  </si>
  <si>
    <t>Buxoro shahar Mustakillik ko‘chasi 47-uy</t>
  </si>
  <si>
    <t>Buxoro shahar I.Karimov va Alpomish ko‘chalari kesishuvi o‘ng tomonida joylashgan</t>
  </si>
  <si>
    <t>Buxoro shahar Shexoncha mahallasi</t>
  </si>
  <si>
    <t>Buxoro shahar Zarafshon trakt ko‘chasi ung tomonida joylashgan</t>
  </si>
  <si>
    <t>Buxoro qishloq xo‘jalik mahsulotlarini ulgurji sotish bozori</t>
  </si>
  <si>
    <t>Buxoro shahar Xalqlar do‘stligi 5-uy</t>
  </si>
  <si>
    <t>Buxoro shahar X.Do‘stligi va Piridastgir ko‘chasi kesishmasi o‘ng tomonida joylashgan</t>
  </si>
  <si>
    <t>Kogon shahar Buxoro shoh ko‘chasi 18-uy</t>
  </si>
  <si>
    <t>Kogon shahar markazi, Kogon Milliy bank filliali yonida joylashgan</t>
  </si>
  <si>
    <t>Kogon shahar Madaniya ko‘chasi 3-uy</t>
  </si>
  <si>
    <t>Kogon shahar Buxoro shoh ko‘chasi o‘ng tomonida joylashgan</t>
  </si>
  <si>
    <t>Kogon Fayz Savdo SK</t>
  </si>
  <si>
    <t>Kogon shahar Bosh bekat</t>
  </si>
  <si>
    <t>Kogon shahar markazi, Kogon Bosh bekat orqasida joylashgan</t>
  </si>
  <si>
    <t>Olot tuman Toshpulatov ko‘chasi</t>
  </si>
  <si>
    <t>Olot tuman markazi, Olot Bosh bekati ruparusida joylashgan</t>
  </si>
  <si>
    <t>Buxoro tuman Buyuk ipak yo‘li ko‘chasi 12-uy</t>
  </si>
  <si>
    <t>Buxoro tuman markazi, Buxoro tuman moliya bo‘limi ruparasida joylashgan</t>
  </si>
  <si>
    <t>Vobkent tuman G‘alaba ko‘chasi 23-uy</t>
  </si>
  <si>
    <t>Vobkent tuman markazi, Vobkent Bosh bekati yonida joylashgan</t>
  </si>
  <si>
    <t>G‘ijduvon tuman Yu.Xamadoniy 75-uy</t>
  </si>
  <si>
    <t>G‘ijduvon tuman markazi G‘ijduvon avto shoh bekati ruparusida joylashgan</t>
  </si>
  <si>
    <t>G‘ijduvon tuman Xujai Jaxon savdo kompleksi</t>
  </si>
  <si>
    <t>G‘ijduvon tuman Yu.Xamadoniy 214-uy</t>
  </si>
  <si>
    <t>G‘ijduvon tuman Sharq bozori ruparusida joylashgan</t>
  </si>
  <si>
    <t>G‘ijduvon tuman Sharq mahallasi</t>
  </si>
  <si>
    <t>G‘ijduvon tuman Xo‘jai Jaxon savdo majmuasi ruparusida joylashgan</t>
  </si>
  <si>
    <t>Qorako‘l tuman Ulugbek ko‘chasi</t>
  </si>
  <si>
    <t>Qorako‘l tuman markazi. ko‘p tarmoqli tuman shifoxonasi yonida joylashgan</t>
  </si>
  <si>
    <t>Qorako‘l tuman Chekirchi mahallasi</t>
  </si>
  <si>
    <t>Qorako‘l tuman, Qorako‘l xudud gaz ta’minot binosi yonida joylashgan</t>
  </si>
  <si>
    <t>Qorako‘l tuman Karaxoji mahallasi</t>
  </si>
  <si>
    <t>Qorako‘l tuman, Qoraxoji mahallasi, Qoraxoji qishlog‘ida joylashgan</t>
  </si>
  <si>
    <t>Gulobod Bunyodkor</t>
  </si>
  <si>
    <t>Qorako‘l tuman Qorako‘l mahallasi</t>
  </si>
  <si>
    <t>Qorako‘l tuman, Qorako‘l mahallasi, Do‘rma qishlog‘ida joylashgan</t>
  </si>
  <si>
    <t>Peshko‘ tuman Ibn Sino ko‘chasi</t>
  </si>
  <si>
    <t>Peshko‘ tuman markazi Chiqirchi mahallasi Ibn Sino ko‘chasida joylashgan</t>
  </si>
  <si>
    <t>Romitan tuman Amir Temur shox ko‘chasi</t>
  </si>
  <si>
    <t>Romitan tuman markazi, Romitan xudud gaz ta’minot binosi yonida joylashgan</t>
  </si>
  <si>
    <t>Jondor tuman M.Torobiy ko‘chasi</t>
  </si>
  <si>
    <t>Jondor tuman markazi, Jondor tuman hokimligi ruparusida joylashgan</t>
  </si>
  <si>
    <t>Shofirkon tuman Navoiy ko‘chasi</t>
  </si>
  <si>
    <t>Shofirkon tuman markazi, Shofirkon savdo kompleksi yonida joylashgan</t>
  </si>
  <si>
    <t>Shofirkon Savdo kompleksi</t>
  </si>
  <si>
    <t>Qorvulbozor tuman Navoiy ko‘chasi 12-uy</t>
  </si>
  <si>
    <t>Qorovulbozor tumani Bo‘zachi mahallasi Bo‘zachi qishlog‘ida joylashgan</t>
  </si>
  <si>
    <t>Buxoro viloyati</t>
  </si>
  <si>
    <t>Jizzax shahar</t>
  </si>
  <si>
    <t>Jizzax shahar Toshkent va A.Navoiy ko‘chalari kesishmasi chap tomonida joylashgan</t>
  </si>
  <si>
    <t>Jizzax shahar Oqqurg‘onlik mahallasi Mustaqillik ko‘chasida joylashgan</t>
  </si>
  <si>
    <t>Jizzax shahar Halqabod mahallasi, R.Isaev ko‘chasida doylashgan</t>
  </si>
  <si>
    <t>Arnasoy tumani</t>
  </si>
  <si>
    <t>Arnasoy tuman Oltin Vodiy mahallasi hududida joylashgan</t>
  </si>
  <si>
    <t>Arnasoy tumani Zarafshon mahallasi hududida joylashgan</t>
  </si>
  <si>
    <t>Baxmal tumani</t>
  </si>
  <si>
    <t>Baxmal tumn O‘smat ShFY  Samarqand ko‘chasida joylashgan</t>
  </si>
  <si>
    <t>Baxmal tuman Baxmal QFY Qirqqishloq qishlog‘ida joylashgan</t>
  </si>
  <si>
    <t>Barlos QFY, Muzbel qishlog‘ida joylashgan</t>
  </si>
  <si>
    <t>Baxmal savdo kompleksi</t>
  </si>
  <si>
    <t>Baxmal tuman O‘smat ShFY X.Olimjon va Samarqand ko‘chasi kesishmasida joylashgan</t>
  </si>
  <si>
    <t>G‘allaorol tumani</t>
  </si>
  <si>
    <t>G‘allaorol ShFY, G‘.G‘ulom mahallasi G‘.G‘ulom va F.Eshqulov ko‘chalari kesishmasida joylashgan</t>
  </si>
  <si>
    <t>Sangzor savdo servis</t>
  </si>
  <si>
    <t>G‘allaorol tuman Baxt mahallasida joylashgan</t>
  </si>
  <si>
    <t>G‘allaorol tuman G‘ulchambar qishlog‘ida joylashgan</t>
  </si>
  <si>
    <t>G‘allaorol tumani Lalmikor mahallasida joylashgan</t>
  </si>
  <si>
    <t>G‘allaorol ShFY, G‘.G‘ulom mahallasi Samarqand va F.Eshqulov ko‘chalari kesishmasida joylashgan</t>
  </si>
  <si>
    <t>Do‘stlik tumani</t>
  </si>
  <si>
    <t>Do‘stlik tuman  Chinobod markazida tuman hokimligi ro‘parasida joylashgan</t>
  </si>
  <si>
    <t>Zomin tumani</t>
  </si>
  <si>
    <t>Zomin tuman Abdullaev ko‘chasida joylashgan</t>
  </si>
  <si>
    <t>Zomin tumani X.Olimjon ko‘chasida joylashgan</t>
  </si>
  <si>
    <t>Zomin tumani Duoba QFY joylashgan</t>
  </si>
  <si>
    <t>Zomin tumani Pshag‘ar qishlog‘ida joylashgan</t>
  </si>
  <si>
    <t xml:space="preserve">Zarbdor tumani </t>
  </si>
  <si>
    <t>Zarbdor tuman Oybek mahallasi A-376 avtomagistrali yoqasida joylashgan</t>
  </si>
  <si>
    <t xml:space="preserve">Mirzacho‘l tumani </t>
  </si>
  <si>
    <t>Mirzacho‘l tuman markazida joylashgan</t>
  </si>
  <si>
    <t>"Erjar buyum SM"</t>
  </si>
  <si>
    <t>G‘agarin shahar, Xusainov ko‘chasi joylashgan</t>
  </si>
  <si>
    <t>Paxtakor tumani</t>
  </si>
  <si>
    <t>Paxtakor tuman Do‘stlik mahallasi Yu.Rajabiy va Jizzax-Do‘stlik avtoyo‘lining kesishmasida joylashgan</t>
  </si>
  <si>
    <t>Paxtakor tuman Do‘stlik mahallasi Yu.Rajabiy ko‘chasida joylashgan</t>
  </si>
  <si>
    <t>Forish tumani</t>
  </si>
  <si>
    <t>Forish tuman markazida, Agrobank ATB Forish tuman bo‘limi orqa tomonida</t>
  </si>
  <si>
    <t>Forish tuman Osmonsoy mahallasi Jizzax-Forish yo‘nalishining chap tomonda joylashgan</t>
  </si>
  <si>
    <t xml:space="preserve">"Balandchaqir" DB </t>
  </si>
  <si>
    <t>Yangiobot tumani</t>
  </si>
  <si>
    <t>Yangiobod tumani Balandchakir qishlog‘ida joylashgan</t>
  </si>
  <si>
    <t>Sh.Rashidov tumani Uchtepa mahallasi tuman markaziy kasalxonasi yonida joylashgan</t>
  </si>
  <si>
    <t xml:space="preserve">"Avtobozor" </t>
  </si>
  <si>
    <t>Sh.Rashidov tumani, So‘loqli mahallasi Toshkent Termiz Katta o‘zbek traktining chap tomonida joylashgan</t>
  </si>
  <si>
    <t>Jizzax viloyati</t>
  </si>
  <si>
    <t>Asrorbek shahzodbek MChJ</t>
  </si>
  <si>
    <t>G‘uzor tumani</t>
  </si>
  <si>
    <t>G‘uzor shaharchasi, Oxunboboev ko‘cha</t>
  </si>
  <si>
    <t>G‘uzor dehqon (oziq-ovqat) bozori M.Ch.J</t>
  </si>
  <si>
    <t>G‘uzor shaharchasi Gulshan ko‘chasi 15 uy</t>
  </si>
  <si>
    <t>Gumbuloq dehqon (oziq-ovqat) bozori M.Ch.J</t>
  </si>
  <si>
    <t>Dehqonobod tumani</t>
  </si>
  <si>
    <t>Gumbuloq MFY, Gumbuloq qishlog‘i, M-39 yo‘li</t>
  </si>
  <si>
    <t>Seguzar dehqon (oziq-ovqat) bozori M.Ch.J</t>
  </si>
  <si>
    <t>Beshbuloq qishlog‘i</t>
  </si>
  <si>
    <t>Gulboy O‘g‘li Ilxom bozori MChJ</t>
  </si>
  <si>
    <t>Oqqishloq qishloq MFY, Oqqishloq qishlog‘i</t>
  </si>
  <si>
    <t>Boyqo‘rg‘on bekligi dehqon bozori</t>
  </si>
  <si>
    <t>Boyqo‘rg‘on MFY, Boyqo‘rg‘on qishlog‘i</t>
  </si>
  <si>
    <t>Sherxon-Nurxon-Chashmasi MChJ</t>
  </si>
  <si>
    <t>Oqrabot MFY, Oqrabot qishlog‘i</t>
  </si>
  <si>
    <t>Qarashina shaharchasi, M-39 yo‘li</t>
  </si>
  <si>
    <t>Dehqonobod MFY, Dehqonobod shaharcha</t>
  </si>
  <si>
    <t>Musirov Jurabek Bollievich MChJ</t>
  </si>
  <si>
    <t>Beliboyli MFY, Beliboyli qishlog‘i</t>
  </si>
  <si>
    <t>Qamashi dehqon bozori MChJ</t>
  </si>
  <si>
    <t>Kasbi tumani</t>
  </si>
  <si>
    <t>Qamashi qishlog‘ida</t>
  </si>
  <si>
    <t xml:space="preserve">"Kasbi meva sabzavot poliz" MChJ </t>
  </si>
  <si>
    <t>Maymanoq qishlog‘ida</t>
  </si>
  <si>
    <t>"Maymanoq dehqon bozori" MChJ</t>
  </si>
  <si>
    <t>Maymanoq qishlog‘i, Mustaqillik ko‘chasi</t>
  </si>
  <si>
    <t>Kasbi dehqon (oziq-ovqat)bozori MChJ</t>
  </si>
  <si>
    <t>Mug‘lon qishlog‘ida</t>
  </si>
  <si>
    <t>Kitob tumani</t>
  </si>
  <si>
    <t>G.Jo‘rabek ko‘chasi 48-uy</t>
  </si>
  <si>
    <t xml:space="preserve">Narimon dehqon  (oziq-ovqat) bozori MChJ </t>
  </si>
  <si>
    <t>Palandara MFY, Ishkof qishlog‘i</t>
  </si>
  <si>
    <t>Makrid MFY, Yangiobod qishlog‘i</t>
  </si>
  <si>
    <t>Kitob shaharchasi, AliQushchi MFY, Katta yo‘l kuchasi</t>
  </si>
  <si>
    <t>Farovon-Omad SK MChJ</t>
  </si>
  <si>
    <t>Koson tumani</t>
  </si>
  <si>
    <t>Koson tumani, Yangiobod maxallasi, Oxunboboev kuchasi</t>
  </si>
  <si>
    <t>Ko‘hna qala SK MChJ</t>
  </si>
  <si>
    <t>Eski shahar ko‘chasi</t>
  </si>
  <si>
    <t>Alatun qishlog‘ida</t>
  </si>
  <si>
    <t>Pulati  (oziq-ovqat) bozori MChJ</t>
  </si>
  <si>
    <t xml:space="preserve">Po‘lati MFY hududida </t>
  </si>
  <si>
    <t>Maydayobu MFY hududida</t>
  </si>
  <si>
    <t>Dustlik MFY, Pudina shaharchasi</t>
  </si>
  <si>
    <t>Azizbek Xudoyorbek bozori MChJ</t>
  </si>
  <si>
    <t>Chiroqchi MFY hududida</t>
  </si>
  <si>
    <t>Koson shaharchasi, Oxunboboev ko‘chasida</t>
  </si>
  <si>
    <t>Qamashi tumani</t>
  </si>
  <si>
    <t>Navoiy MFY, Gulshaniy ko‘chasi</t>
  </si>
  <si>
    <t>MANGIT KARVON YO‘LI DB MChJ</t>
  </si>
  <si>
    <t>Mang‘it MFY, Mang‘it mahallasi</t>
  </si>
  <si>
    <t>ChIM MFY, Chim qishlog‘i</t>
  </si>
  <si>
    <t>Qoratepa MFY, Shakar qishlog‘i</t>
  </si>
  <si>
    <t>Qovchin dehqon (oziq-ovqat) bozori MChJ</t>
  </si>
  <si>
    <t>Qarshi tumani</t>
  </si>
  <si>
    <t>Qovchin MFY, Qovchin qishlog‘ida</t>
  </si>
  <si>
    <t>Savdo Saodat majmuasi MChJ</t>
  </si>
  <si>
    <t>Qarshi shahri</t>
  </si>
  <si>
    <t>Qarshi shahri, Rastaguzar ko‘chasi</t>
  </si>
  <si>
    <t>Nasaf qurilish mollari savdo kompleksi MChJ</t>
  </si>
  <si>
    <t>Qarshi shahri, Nasaf ko‘chasi janubiy qismida</t>
  </si>
  <si>
    <t>Qarshi-Qamashi avtomobil yo‘li, 1-km 1-A uy</t>
  </si>
  <si>
    <t>Qarshi shahri Qarliqbag‘ot ko‘chasi</t>
  </si>
  <si>
    <t>Osiyo  avtomobillar bozori MChJ</t>
  </si>
  <si>
    <t>Qarshi shahri Nasaf ko‘chasi janubiy qismida</t>
  </si>
  <si>
    <t>Qarshi shahri Xonobod ko‘chasi 2-uy</t>
  </si>
  <si>
    <t>Naxshab soxil buyi bozori MChJ</t>
  </si>
  <si>
    <t>Qarshi shahri Koson yo‘li 1-km</t>
  </si>
  <si>
    <t>Qarshi shahri O‘zbekiston ko‘chasi</t>
  </si>
  <si>
    <t>Qarshi shahri Xusniobod ko‘chasi 5-uy</t>
  </si>
  <si>
    <t>Qarshi shahri Koson yo‘li 1-km shaharga kirishda yo‘lning chap qismida</t>
  </si>
  <si>
    <t>Qarshi shahri Nasaf ko‘chasi 255-uy</t>
  </si>
  <si>
    <t>Oqtepa Eko dehqon bozori MChJ</t>
  </si>
  <si>
    <t>Oktepa mfy, Xonobod ko‘chasi 2 uy</t>
  </si>
  <si>
    <t>Mirishkor dehqon bozori MChJ</t>
  </si>
  <si>
    <t>Mirishkor tumani</t>
  </si>
  <si>
    <t>Mirishkor qishlog‘i markazida</t>
  </si>
  <si>
    <t>Pomuq qishlog‘i markazida</t>
  </si>
  <si>
    <t>Jenov dehqon oziq-ovqat bozori MChJ</t>
  </si>
  <si>
    <t>Jeynov shaharchasi markazida</t>
  </si>
  <si>
    <t>Chandir serob-savdo  MChJ</t>
  </si>
  <si>
    <t>Chandir qishlorg‘i markazida</t>
  </si>
  <si>
    <t>Muborak tumani</t>
  </si>
  <si>
    <t>Muborak shaharchasi, 2 mitti tumanda</t>
  </si>
  <si>
    <t xml:space="preserve">Qarliq qishlog‘i </t>
  </si>
  <si>
    <t>Qoraqum MFY, Xitoy qishlog‘ida</t>
  </si>
  <si>
    <t>Xitoy Omad Baraka dehqon (oziq-ovqat) MChJ</t>
  </si>
  <si>
    <t>Qoraqum MFY Xitoy qishlog‘ida</t>
  </si>
  <si>
    <t>Nishon tumanim</t>
  </si>
  <si>
    <t>Yangi Nishon shahri Navbahor MFY hududida</t>
  </si>
  <si>
    <t>Yangi Nishon shahri  Baynalminal MQY xududida</t>
  </si>
  <si>
    <t>Nuriston Noz-Ne’matlari MChJ</t>
  </si>
  <si>
    <t>Nuriston shaharchasi, Nurchi MFY hududida</t>
  </si>
  <si>
    <t>Kaptarli MQY hududida</t>
  </si>
  <si>
    <t>Sarbon Barakasi Savdo Kompleksi  MChJ</t>
  </si>
  <si>
    <t>Chiroqchi tumani</t>
  </si>
  <si>
    <t>Chiroqchi tuman markazi</t>
  </si>
  <si>
    <t>Ilgari foydalanishda bo‘lgan mol-mulk sotish bozori MChJ</t>
  </si>
  <si>
    <t>Paxtakor MFY Qoraburgut ko‘chasi</t>
  </si>
  <si>
    <t>Kukdala qishlog‘ida</t>
  </si>
  <si>
    <t>Shurquduq qishlog‘ida</t>
  </si>
  <si>
    <t>To‘qmor qishlog‘ida</t>
  </si>
  <si>
    <t>Kuktosh qishlog‘ida</t>
  </si>
  <si>
    <t>Chuvilloq MFY markazida</t>
  </si>
  <si>
    <t>Qalqamak qishlog‘ida</t>
  </si>
  <si>
    <t>Chorvador MFY, Toshli qishlog‘ida</t>
  </si>
  <si>
    <t>Kattaqishloq markazida</t>
  </si>
  <si>
    <t>Ayritom qishlog‘ida</t>
  </si>
  <si>
    <t>Beshchashma Barakasi MChJ</t>
  </si>
  <si>
    <t>Uyshun qishlog‘ida</t>
  </si>
  <si>
    <t>Ko‘kdala shaharchasi</t>
  </si>
  <si>
    <t>Mustafo Jumanov ko‘chasi 2 a uy</t>
  </si>
  <si>
    <t>Uyshun MFY, Ko‘kdala shirkat xo‘jaligi</t>
  </si>
  <si>
    <t>Shaxrisabz tumani</t>
  </si>
  <si>
    <t>Chorshanbe qishlog‘i markazida</t>
  </si>
  <si>
    <t>Shahrisabz shahri</t>
  </si>
  <si>
    <t>Shahrisabz shahar Tutzor MFY Ipak yo‘li ko‘chasi</t>
  </si>
  <si>
    <t>Shahrisabz shahar Tutzor MFY Ipak yo‘li 112 A</t>
  </si>
  <si>
    <t>Baxtiyor MChJ ShSK</t>
  </si>
  <si>
    <t>Ipak yuli ko‘chasi 22-uy, 1000 xil buyumlar savdo dukoni</t>
  </si>
  <si>
    <t>"Kesh kristall savdo" MChJ</t>
  </si>
  <si>
    <t>Shahrisabz shahar, Chilonzor ko‘chasi</t>
  </si>
  <si>
    <t>Yangi Kesh bozori MChJ</t>
  </si>
  <si>
    <t>Shahrisabz shahar  Pillakashlik MFY Ipak yo‘li ko‘chasi</t>
  </si>
  <si>
    <t>Yaukkabog‘ shahri</t>
  </si>
  <si>
    <t>Yakkabog‘ baraka Invest</t>
  </si>
  <si>
    <t>Qashqadaryo viloyati</t>
  </si>
  <si>
    <t>Navoiy sh. "Saxovat" MChJ  deh/bozor</t>
  </si>
  <si>
    <t>Navoiy shahar A.Temur ko‘chasi 9-uy</t>
  </si>
  <si>
    <t>Navoiy shahar markazi yangi hayot gipermarketi yonida joylashgan</t>
  </si>
  <si>
    <t>Navoiy sh. "Navoiy savdo kompleksi" AJ</t>
  </si>
  <si>
    <t>Navoiy shahar 17-B kichik tuman</t>
  </si>
  <si>
    <t>Navoiy sh. "Avtomobil eh.qismlar bozori" MChJ</t>
  </si>
  <si>
    <t xml:space="preserve">Navoiy shahar Navoiy ko‘chasi </t>
  </si>
  <si>
    <t>Navoiy shahar oqshom tuyxonasi yonida joylashgan</t>
  </si>
  <si>
    <t xml:space="preserve">Zarafshon sh."Navro‘z deh.bozor" MChJ </t>
  </si>
  <si>
    <t xml:space="preserve">Zarafshon shahar Texnologiyalar ko‘chasi </t>
  </si>
  <si>
    <t>Zarafshon shahar Sanoat xududida joylashgan</t>
  </si>
  <si>
    <t>Zarafshon sh."Baxor savdo kompleksi" MChJ</t>
  </si>
  <si>
    <t>Uchquduq tumani A.Temur ko‘chasi 28-uy</t>
  </si>
  <si>
    <t>Uchquduq tumani A.Temur ko‘chasi 28-uy yonida markazda joylashgan</t>
  </si>
  <si>
    <t xml:space="preserve">Konimex t."Dehqon bozori" MChJ </t>
  </si>
  <si>
    <t>Konimex tumani Abu Ali Sino 33-uy</t>
  </si>
  <si>
    <t>Konimex tumani Abu Ali Sino 33-uy yonida markazda joylashgan</t>
  </si>
  <si>
    <t>Konimex t.  Qizilqum d.b. MChJ</t>
  </si>
  <si>
    <t>Konimex tumani Kuchtepa ovuli</t>
  </si>
  <si>
    <t>Konimex tumani Kuchtepa ovuli cho‘lda joylashgan</t>
  </si>
  <si>
    <t>Konimex tumani Zafarabod mahallasi</t>
  </si>
  <si>
    <t>Konimex tumani Zafarabod mahallasi cho‘lda joylashgan</t>
  </si>
  <si>
    <t>Qiziltepa t.  "Tuman dehqon bozorlari" MChJ</t>
  </si>
  <si>
    <t>Qiziltepa tumani O‘zbekiston ko‘chasi 10</t>
  </si>
  <si>
    <t>Qiziltepa tumani markazi Istiqlol to‘yxonasi yonida joylashgan</t>
  </si>
  <si>
    <t xml:space="preserve">Qiziltepa t.  "Qiziltepa savdo kompleksi" MChJ </t>
  </si>
  <si>
    <t>Qiziltepa tumani  O‘zbekiston shox ko‘chasi 11-uy</t>
  </si>
  <si>
    <t>Tomdi t. "Dehqon bozori" MChJ</t>
  </si>
  <si>
    <t>Tomdi tumani Tulebi ko‘chasi 1-uy</t>
  </si>
  <si>
    <t>Tomdi tumani markazida joylashgan</t>
  </si>
  <si>
    <t>Xatirchi t. "Dehqon bozori" MChJ</t>
  </si>
  <si>
    <t xml:space="preserve">Xatirchi tumani Axmad Yassaviy ko‘chasi </t>
  </si>
  <si>
    <t>Xatirchi tumani Katta gipermarket markazi yonida joylashgan</t>
  </si>
  <si>
    <t>Xatirchi t. "Parmidon Sahovat" MChJ</t>
  </si>
  <si>
    <t>Xatirchi tumani Zarafshon f/u zarafshon kishlog‘i</t>
  </si>
  <si>
    <t>Xatirchi tumani zarafshon qishlog‘ida joylashgan</t>
  </si>
  <si>
    <t xml:space="preserve">Xatirchi t."Xo‘jaqul Eshonbobo d/b" MChJ </t>
  </si>
  <si>
    <t>Xatirchi tumani I.Karvon mahallasi Toshkulok kishlog‘i</t>
  </si>
  <si>
    <t>Xatirchi tumani Katta gipermarket markazi 10 km uzoqlikda joylashgan</t>
  </si>
  <si>
    <t>Nurota t. "Nurota dehqon bozori" MChJ</t>
  </si>
  <si>
    <t>Nurota tumani Usmon Yusupov ko‘chasi 14-uy</t>
  </si>
  <si>
    <t>Nurota tumani markazi hududida joylashgan</t>
  </si>
  <si>
    <t>Nurota t. "Soykecha dehqon buyum bozorlari" MChJ</t>
  </si>
  <si>
    <t>Nurota tumani Soykechar qishlog‘i</t>
  </si>
  <si>
    <t>Nurota tumani chegara hududida joylashgan</t>
  </si>
  <si>
    <t>Karmana tumani Karmana ko‘chasi 5-uy</t>
  </si>
  <si>
    <t>Karmana tumani Karmana markazida joylashgan</t>
  </si>
  <si>
    <t>Karmana t. "Karmana avtomobillar sotish bozori" MChJ</t>
  </si>
  <si>
    <t xml:space="preserve">Karmana tumani Arabxona mahallasida </t>
  </si>
  <si>
    <t>Karmana tumani markaz Navoiy samarqand chegarasi yonida joylashgan</t>
  </si>
  <si>
    <t>Navoiy viloyati</t>
  </si>
  <si>
    <t>Chorsu dehqon bozori</t>
  </si>
  <si>
    <t>Uychi ko‘chasi 333 uy</t>
  </si>
  <si>
    <t>Namangan shahardan Uychi tumani yo‘nalishida</t>
  </si>
  <si>
    <t>Sardoba dehqon bozori</t>
  </si>
  <si>
    <t>Navoiy ko‘chasi 1a uy</t>
  </si>
  <si>
    <t>Namangan shahardagi B.Mashrab kinoteatrini ro‘parasida</t>
  </si>
  <si>
    <t>Yoshlik baraka bozori</t>
  </si>
  <si>
    <t>Yoshlik dahasi, Mustaqillikning 10 yilligi ko‘chasi</t>
  </si>
  <si>
    <t>Namangan shahar, Bunyodkor MFY (eski Samarqand zavxoz)</t>
  </si>
  <si>
    <t>Yashil dehqon bozori</t>
  </si>
  <si>
    <t>Davlatobod tumani, 5-kichik tuman</t>
  </si>
  <si>
    <t>Davlatobod tumanidagi madaniyat va istirohat bog‘i ro‘parasida</t>
  </si>
  <si>
    <t>Jahon ixtisos.aralash mollar savdo kompleksi</t>
  </si>
  <si>
    <t>Namangan shahardagi Odil fayz shifoxonasini ro‘parasida (eski Loladagi jahon bozori)</t>
  </si>
  <si>
    <t>Namangan mega stroy material savdo kompleksi</t>
  </si>
  <si>
    <t>ShERBULOK MASSIVI</t>
  </si>
  <si>
    <t>Namangan shahardan Chortoq tumani yo‘nalishida (Chortoq yo‘li)</t>
  </si>
  <si>
    <t>Ixtisos.qurilish mollar savdo bozori</t>
  </si>
  <si>
    <t>8 MART KUChASI 10 UY</t>
  </si>
  <si>
    <t>Namangan shahar, markaziy avtoshoxbekat yonidan kirilgan ko‘chada</t>
  </si>
  <si>
    <t>Namangan kurilish ashyolari savdosi MChJ</t>
  </si>
  <si>
    <t>KURAShXONA MFY K.MAMARASULOV KUChA 16A UY</t>
  </si>
  <si>
    <t>Namangan shahardan Yangiqo‘rg‘on yo‘nalishida, Ko‘prikga (mos) 1 km yetmasdan</t>
  </si>
  <si>
    <t>Do‘stlik savdo sanoat savdo kompleksi</t>
  </si>
  <si>
    <t>DUSTLIK ShOX KUChA 5 UY</t>
  </si>
  <si>
    <t>Namangan shahar markazida, teri kasalliklari shifoxonasiga yetmasdan</t>
  </si>
  <si>
    <t>G‘irvon savdo kompleksi</t>
  </si>
  <si>
    <t>Namangan shahar A.Navoiy aylanmasidan (kolsavoy) 1 km G‘irvon MFYga kirilganda</t>
  </si>
  <si>
    <t>Mingbuloq dehqon bozori</t>
  </si>
  <si>
    <t>Jomashuy shaharchasi</t>
  </si>
  <si>
    <t>Mingbuloq tumani markazida</t>
  </si>
  <si>
    <t>A.Jomiy ko‘chasi 11 uy</t>
  </si>
  <si>
    <t>Kosonsoy tumani markazida</t>
  </si>
  <si>
    <t>Tergachi qishlog‘i</t>
  </si>
  <si>
    <t>Kosonsoy-To‘raqo‘rg‘on yo‘nalishidagi Tergachi qishlog‘i markazida</t>
  </si>
  <si>
    <t>Toshbuloq dehqon bozori</t>
  </si>
  <si>
    <t>Toshbuloq shaharchasi</t>
  </si>
  <si>
    <t>Namangan tumani markazidagi aylanma yo‘l (kolsavoy) Jo’me masjid ro‘parasi</t>
  </si>
  <si>
    <t>Tepaqo‘rg‘on MFY</t>
  </si>
  <si>
    <t>Namangan tumanidan Mingbuloq yo‘nalishidagi Tepaqo‘rg‘on qishlog‘iga kirishda mini stadion yonida</t>
  </si>
  <si>
    <t>Norin dehqon bozori</t>
  </si>
  <si>
    <t>Haqqulobod sh, O‘zbekiston ko‘chasi, 21 uy</t>
  </si>
  <si>
    <t>Norin tumani Haqqulobod shaharchasi markazida</t>
  </si>
  <si>
    <t>Norin avto bozori</t>
  </si>
  <si>
    <t>UChTEPANAMANGANSKAYa OBLAST, NARЫNSKIY RAY</t>
  </si>
  <si>
    <t>Namangan-Andijon Jo‘ja postiga yetmasdan Norin daryo ko‘rigidan o‘tganda</t>
  </si>
  <si>
    <t>To‘da dehqon bozori</t>
  </si>
  <si>
    <t>To‘da qishlog‘i</t>
  </si>
  <si>
    <t>Norin tumani To‘da qishlog‘idagi to‘rt ko‘cha svetaforda</t>
  </si>
  <si>
    <t xml:space="preserve">Fayzli Erkin savdo bozori </t>
  </si>
  <si>
    <t>Pop, Tinchlik MFY</t>
  </si>
  <si>
    <t>Pop markazidan 1 km Chorkesar yo‘nalishida</t>
  </si>
  <si>
    <t>Madaniyat Chorkesar baraka bozori</t>
  </si>
  <si>
    <t>Madaniyat qishlog‘i</t>
  </si>
  <si>
    <t>Madaniyat Chorkesar MFY markazida</t>
  </si>
  <si>
    <t>G‘urumsaroy dehqon bozori</t>
  </si>
  <si>
    <t>G‘urumsaroy, Sohil ko‘chasi</t>
  </si>
  <si>
    <t>Toshqo‘rg‘on MFYdagi Paxta qabul qilish punki yonida</t>
  </si>
  <si>
    <t>POP BARAKA BOZORI MChJ</t>
  </si>
  <si>
    <t>Uch uyli MFY, A.Temur ko‘chasi</t>
  </si>
  <si>
    <t>Pop tumani DXM yonida</t>
  </si>
  <si>
    <t>To‘raqo‘rg‘on dehqon bozori</t>
  </si>
  <si>
    <t>Oqtosh MFY</t>
  </si>
  <si>
    <t>To‘raqo‘rg‘on tumani markazidagi soy bo‘yida</t>
  </si>
  <si>
    <t>Samijon universal baraka bozori</t>
  </si>
  <si>
    <t>Yesin MFY</t>
  </si>
  <si>
    <t>To‘raqo‘rg‘on-Mingbuloq yo‘nalishidagi Yesin qishlog‘i markazida, Temir yo‘l posti yonida</t>
  </si>
  <si>
    <t>Axsi dehqon bozori</t>
  </si>
  <si>
    <t>JANJAL MAXALLASI</t>
  </si>
  <si>
    <t>Janjal MFY markazida</t>
  </si>
  <si>
    <t>Shoxidon dehqon bozori</t>
  </si>
  <si>
    <t>Shaxidon qishlog‘i</t>
  </si>
  <si>
    <t>To‘raqo‘rg‘on-Chust yo‘nalishidagi shaxid mazor yonida</t>
  </si>
  <si>
    <t>Toshkent MFY</t>
  </si>
  <si>
    <t>To‘raqo‘rg‘on tumani markazida</t>
  </si>
  <si>
    <t>Shaxand dehqon bozori</t>
  </si>
  <si>
    <t>Shaxand qishlog‘i</t>
  </si>
  <si>
    <t>To‘raqo‘rg‘on-Mingbuloq yo‘nalishidagi Shahand qishlog‘i markazida, Shahand sanatoriyasidan keyin</t>
  </si>
  <si>
    <t>Uychi dehqon bozori</t>
  </si>
  <si>
    <t>Bog‘ MFY, A.Temur ko‘chasi</t>
  </si>
  <si>
    <t>Uychi tumani markazida</t>
  </si>
  <si>
    <t>Uychi Yorqo‘rg‘on baraka bozori</t>
  </si>
  <si>
    <t>Yorqo‘rg‘on q, Oqtosh MFY, Taraqqiyot ko‘chasi</t>
  </si>
  <si>
    <t>Uychi tumani Yorqo‘rg‘on qishlog‘i, Qiziloy yo‘nalishida</t>
  </si>
  <si>
    <t>Uychi Rovot savdo kompleksi</t>
  </si>
  <si>
    <t>UYChI ShFY, BOG MFY, NAVBAXOR KUChA</t>
  </si>
  <si>
    <t>Uychi tumani Agrobank ro‘parasida</t>
  </si>
  <si>
    <t>Uchqo‘rg‘on dehqon bozori</t>
  </si>
  <si>
    <t>Uchqo‘rg‘on sh, Ko‘prikboshi MFY</t>
  </si>
  <si>
    <t>Uchqo‘rg‘on tumani, Yog‘ zavodi yo‘nalishidagi ko‘prikdan (mos) o‘tganda chap tomonda</t>
  </si>
  <si>
    <t>Uchqo‘rg‘on sof savdo  bozori</t>
  </si>
  <si>
    <t>Uchqo‘rg‘on tumani, Yog‘ zavodi yo‘nalishidagi ko‘prikdan (mos) o‘tganda o‘ng tomonda</t>
  </si>
  <si>
    <t>Qo‘g‘ay dehqon bozori</t>
  </si>
  <si>
    <t>Uchqo‘rg‘on-Norin yo‘nalishidagi Qo‘g‘ay qishlog‘ini markazida</t>
  </si>
  <si>
    <t>Chortoq sanoat savdo kompleksi</t>
  </si>
  <si>
    <t>Chortoq-Yangiqo‘rg‘on yo‘nalishidagi svetafordan o‘tilganda</t>
  </si>
  <si>
    <t>ChORTOQ, TURKISTON MFY, TURKISTON KO'CHASI</t>
  </si>
  <si>
    <t>Chust dehqon bozori</t>
  </si>
  <si>
    <t>PANSADA MFY, ChUSTIY KUChA, 2-UY</t>
  </si>
  <si>
    <t>Chust tumani markazida</t>
  </si>
  <si>
    <t>Chust aralash mollari bozori</t>
  </si>
  <si>
    <t>PANSADA MFY, ChUSTIY KUChA</t>
  </si>
  <si>
    <t>Chust tumani PANSADA MFY markazida</t>
  </si>
  <si>
    <t>Bofanda aralash mollari</t>
  </si>
  <si>
    <t>N.TURGUNOV KO‘ChASI</t>
  </si>
  <si>
    <t>Chust tumani G‘ova yo‘nalishida</t>
  </si>
  <si>
    <t>GOVA, QISHLOG`I, TINCHLIK MFY, DO`STLIK KO`CHASI 15-UY</t>
  </si>
  <si>
    <t>Chust tumani G‘ova qishlog‘i markazida</t>
  </si>
  <si>
    <t>Baraka olmos bozori</t>
  </si>
  <si>
    <t>ChUST TUMAN OLMOS KFY</t>
  </si>
  <si>
    <t>Chust tumani Olmos qishlog‘i markazida</t>
  </si>
  <si>
    <t>Yangiqo‘rg‘on dehqon bozori</t>
  </si>
  <si>
    <t>YaNGIKURGAN sh markazi</t>
  </si>
  <si>
    <t>Yangiqo‘rg‘on tumani markazida</t>
  </si>
  <si>
    <t>Risq baraka savdo MChJ</t>
  </si>
  <si>
    <t>Yangiqo‘rg‘on tumani Iskavot markazida</t>
  </si>
  <si>
    <t>Zarkent savdo baraka bozori</t>
  </si>
  <si>
    <t>ZARKENT, FURQAT MFY T.XASANOV KO`CHASI</t>
  </si>
  <si>
    <t>Yangiqo‘rg‘on tumani Zarkent markazida</t>
  </si>
  <si>
    <t>Nanay dehqon bozori</t>
  </si>
  <si>
    <t>NANAY markazi</t>
  </si>
  <si>
    <t>Yangiqo‘rg‘on tumani Nanay markazida</t>
  </si>
  <si>
    <t>Birlashgan baraka dehqon bozori</t>
  </si>
  <si>
    <t>BIRLAShKAN, BOG` MFY, BIRLASHGAN KO`CHASI</t>
  </si>
  <si>
    <t>Yangiqo‘rg‘on tumani Birlashgan MFY markazida</t>
  </si>
  <si>
    <t>Namangan viloyati</t>
  </si>
  <si>
    <t>MChJ "SIYOB" DEHQON BOZORI</t>
  </si>
  <si>
    <t>Samarqand shahri 8 MART KUChASI, 8-UY</t>
  </si>
  <si>
    <t>Samarqand shahridagi Bibixonim maqbarasi oldida</t>
  </si>
  <si>
    <t xml:space="preserve">MChJ "TEMIRYUL DEHQON BOZORI" </t>
  </si>
  <si>
    <t>Samarqand shahri RUDAKI KUChASI 54</t>
  </si>
  <si>
    <t>Samarqand shahri NARPAY ko‘chasi 170</t>
  </si>
  <si>
    <t>Samarqand shahridagi Muz saroyi oldida</t>
  </si>
  <si>
    <t>Samarqand shahri UZBEKTRAKT ko‘chasi 12</t>
  </si>
  <si>
    <t>Samarqand shahri SAM.ANTEP GILAM zavodi oldida</t>
  </si>
  <si>
    <t>"MUSO XONKELDI" MChJ SK</t>
  </si>
  <si>
    <t>Samarqand shahri SPITAMENShOX ko‘chasi 14 A</t>
  </si>
  <si>
    <t>Samarqand shahri xarbiy shaharcha oldida</t>
  </si>
  <si>
    <t>MChJ  MARMAR-BOZORI DEHQON BOZORI</t>
  </si>
  <si>
    <t>Samarqand shahri ShOXRUX KUChASI 33</t>
  </si>
  <si>
    <t>Samarqand shahri MAKON MALL do‘koni oldida</t>
  </si>
  <si>
    <t>MChJ  "TABIAT SAXOVATI" DEHQON BOZOR</t>
  </si>
  <si>
    <t>Samarqand shahri M.SATTEPO,18 11</t>
  </si>
  <si>
    <t>Samarqand shahri yuridik kollej oldida</t>
  </si>
  <si>
    <t>MChJ "SAMARQAND IPAK  YO`LI" SM</t>
  </si>
  <si>
    <t>Samarqand shahri T.ZEXNIY KO`CHASI, 10-UY</t>
  </si>
  <si>
    <t>Samarqand shahridagi Kojzavod oldida</t>
  </si>
  <si>
    <t>Samarqand shahri 8-MART KUChASI 8 UY</t>
  </si>
  <si>
    <t>QURILISh MAT.SAVDO UNI.KOR</t>
  </si>
  <si>
    <t>Samarqand shahri SAMARKAND KUChASI</t>
  </si>
  <si>
    <t>Samarqand shahri ro‘dakiy ko‘chasidagi AGNKS oldida</t>
  </si>
  <si>
    <t>" TAYLOQ BOZORI " MChJ</t>
  </si>
  <si>
    <t>TAYLOQ tumani BERUNIY KO/CHASI 16-UY</t>
  </si>
  <si>
    <t>Tayloq tumanidagi 1-son musiqa maktabi oldidi</t>
  </si>
  <si>
    <t>TAYLOQ MARVARID SAVDO KOMPLEKSI MChJ</t>
  </si>
  <si>
    <t>" DAVLATOBOD BOZORI " MChJ</t>
  </si>
  <si>
    <t>Tayloq  tumani SOChAKIBOLO MFY</t>
  </si>
  <si>
    <t>Tayloq  tumani 8-mart qishlog‘i markazida</t>
  </si>
  <si>
    <t>" JUMABOZOR "DEHQON BOZORI   MChJ</t>
  </si>
  <si>
    <t>Tayloq tumani JUMABOZOR KIShLOG‘I</t>
  </si>
  <si>
    <t>Tayloq tumani JUMABOZOR KIShLOG‘I darg‘om kanali oldida</t>
  </si>
  <si>
    <t>MChJ K-QO‘RG‘ON DEHQON  BOZORI</t>
  </si>
  <si>
    <t>Kattaqo‘rg‘on shahri Sh.RAShIDOV KUChASI 61 UY</t>
  </si>
  <si>
    <t xml:space="preserve">MChJ "SAMKAT DAVRON SAVDO" SK </t>
  </si>
  <si>
    <t>GORODSKIE POSELKI,PODCh.  G. KATTAKURG</t>
  </si>
  <si>
    <t>MChJ "IBRAT SAVDO" SK</t>
  </si>
  <si>
    <t>A.NAVOIY KO‘ChASI 13-UY</t>
  </si>
  <si>
    <t xml:space="preserve">MChJ "SAMKAT OAZIS DURDONASI" SK </t>
  </si>
  <si>
    <t xml:space="preserve">MChJ "OQDARYo DEHQON BOZORI" </t>
  </si>
  <si>
    <t>MChJ "OQDARYO SAVDO" SK</t>
  </si>
  <si>
    <t>Oqdaryo tumani LOYISh ShFY A.TEMUR KUChASI</t>
  </si>
  <si>
    <t>BULUNG‘UR tumani AMIR TEMUR KUChASI 26-UY</t>
  </si>
  <si>
    <t>Bulung‘ur tumani FOZIL YULDOSh KUChASI 2-A UY</t>
  </si>
  <si>
    <t>JOMBOY DEHQON BOZORI XJ</t>
  </si>
  <si>
    <t>JOMBOY Tumani GALA-KAPA KUChASI</t>
  </si>
  <si>
    <t>`JURIYAT DEHQON BOZORI` MChJ</t>
  </si>
  <si>
    <t>JOMBOY Tumani JURIYAT MFY, JURIYAT QISHLOG`I</t>
  </si>
  <si>
    <t>ISHTIXON DEHQON BOZORI MChJ</t>
  </si>
  <si>
    <t>IShTIXON Tumani NAVOIY KU 10 UY</t>
  </si>
  <si>
    <t>MITAN DEHQON BOZORI MJCh</t>
  </si>
  <si>
    <t>IShTIXON Tumani TUPOR MFY NUROBOD KUChASI 48 UY</t>
  </si>
  <si>
    <t xml:space="preserve">MChJ "PAYSHANBA DEHQON BOZORI"  </t>
  </si>
  <si>
    <t>Kattaqo‘rg‘on tumani PAYShANBA KURGONI</t>
  </si>
  <si>
    <t>MChJ "ASHUR BOBO-ASX" DEHQON BOZORI</t>
  </si>
  <si>
    <t>Kattaqo‘rg‘on tumani  KUShXOVUZ Sh/X.YoNBOSh K</t>
  </si>
  <si>
    <t>MChJ "MASTURA-C" DEHQON BOZORI</t>
  </si>
  <si>
    <t>Kattaqo‘rg‘on tumani KUShTEPA MFY</t>
  </si>
  <si>
    <t>MChJ "ISLOMBEK MOYBULOQ" DEHQON BOZORI</t>
  </si>
  <si>
    <t>Kattaqo‘rg‘on tumani MOYBULOQ, MOYBULOQ QISHLOG`I</t>
  </si>
  <si>
    <t xml:space="preserve">MCh.J "TASMACHI M.A.T" DEHQON BOZORI </t>
  </si>
  <si>
    <t>Kattaqo‘rg‘on tumani TASMAChI MFY</t>
  </si>
  <si>
    <t>QO SHRABOT DEHQON BOZORI MChJ</t>
  </si>
  <si>
    <t>KUShRABOT TUMAN PIChOT KFY KURALOS KIShLOGI</t>
  </si>
  <si>
    <t>JO SH DEHQON BOZORI MChJ</t>
  </si>
  <si>
    <t>KUShRABOT TUMAN JUSh KFY JUSh KIShLOGI</t>
  </si>
  <si>
    <t>MChJ OQTEPASOY DEHQON BOZORI</t>
  </si>
  <si>
    <t>KUShRABOT TUMAN OKTEPA KFY XONNAZAR KIShLOGI</t>
  </si>
  <si>
    <t>MChJ UZUMZOR CHAMANI  DEHQON BOZORI</t>
  </si>
  <si>
    <t>KUShRABOT TUMAN OKTEPA KFY KIYKIM KIShLOGI</t>
  </si>
  <si>
    <t xml:space="preserve">DEHQONOBOD MChJ NARPAY </t>
  </si>
  <si>
    <t>Narpay tumani I. BUXORIY 17UY</t>
  </si>
  <si>
    <t>MChJ  "MIRBOZOR BOZORI" SK</t>
  </si>
  <si>
    <t>Narpay tumani MIRBOZOR qo‘rg‘oni</t>
  </si>
  <si>
    <t xml:space="preserve">MChJ "ChELAK" DEHQON BOZORI </t>
  </si>
  <si>
    <t>Payariq tumani ChELAK Sh. Sh.RAShIDOV KUChASI 100-UY</t>
  </si>
  <si>
    <t>Payariq tumani GO'ZAL MAHALLASI XALQOBOD KO'CHASI</t>
  </si>
  <si>
    <t>Payariq tumani NAKURT MAHALLASI</t>
  </si>
  <si>
    <t>Payariq tumani ChELAK shaharchasi</t>
  </si>
  <si>
    <t>Pastdarg‘om tumani PULATChI KFY MULLA MIRZA KIShLOGI</t>
  </si>
  <si>
    <t>MChJ PASTDARG`OM BUYUM SAVDO SM</t>
  </si>
  <si>
    <t>Pastdarg‘om tumani SARIBOSh KFY YaNGIOBOD MAXALLASI</t>
  </si>
  <si>
    <t>JUMA DEHQON BOZORI MChJ</t>
  </si>
  <si>
    <t>Pastdarg‘om tumani JUMA ShAXRI X.OLIMJON</t>
  </si>
  <si>
    <t>Pastdarg‘om tumani ChIMBOY KFY UChKORA KIShLOGI</t>
  </si>
  <si>
    <t>MChJ "PAHTACHI DEHQON BOZORI"</t>
  </si>
  <si>
    <t>Paxtachi tumani ZIYoVUDDIN ISTIKLOL KUChASI 25</t>
  </si>
  <si>
    <t>MChJ "CHORSHANBA" DEHQON BOZORI</t>
  </si>
  <si>
    <t>Paxtachi tumani R.MAXMANOV ShIRKAT XUJALIGI</t>
  </si>
  <si>
    <t>MChJ "MAROQAND" DEHQON BOZORI</t>
  </si>
  <si>
    <t>SAMARQAND tumani ULUGBEK MFY</t>
  </si>
  <si>
    <t xml:space="preserve">MChJ "GULOBOD YOG`OCH" SM  </t>
  </si>
  <si>
    <t>SAMARQAND tumani YANGI ARIQ MAHALLASI</t>
  </si>
  <si>
    <t>SAMARQAND INNOVASION AVTOMOBILLAR BOZORI MChJ</t>
  </si>
  <si>
    <t>"NUROBOD DEHQON BOZORI"  MChJ</t>
  </si>
  <si>
    <t>NUROBAD tumani O`ZBEKISTON KO`CHASIDA</t>
  </si>
  <si>
    <t xml:space="preserve">MChJ "KUKAT BOZORI" DEHQON BOZORI  </t>
  </si>
  <si>
    <t>NUROBOD ShAXRI</t>
  </si>
  <si>
    <t>YAXSHI NIYAT-FARAVON HAYOT MChJ</t>
  </si>
  <si>
    <t>NUROBAD tumani NURBULOK KURGONI</t>
  </si>
  <si>
    <t>JOM DEHQON BOZORI TMK MChJ</t>
  </si>
  <si>
    <t>NUROBAD tumani JOM QISHLOG`I</t>
  </si>
  <si>
    <t>URGUT DEHQON BOZORI MChJ</t>
  </si>
  <si>
    <t>URGUT SAVDO KOMPLEKSI MChJ</t>
  </si>
  <si>
    <t>URGUT TUMAN MIRZAKIShLOK KFY MERGANChA KIShLOGI</t>
  </si>
  <si>
    <t>MChJ DEHQONOBOD BOZORI</t>
  </si>
  <si>
    <t>MChJ GOSS DEHQON BOZORI MCHJ</t>
  </si>
  <si>
    <t>Urgut tumani POChVANGULOBOD MAHALLASI</t>
  </si>
  <si>
    <t>Samarqand viloyati</t>
  </si>
  <si>
    <t xml:space="preserve">Termiz "Yashil Dunyo Markaziy dehqon (oziq-ovqat) bozori" mas’uliyati cheklangan jamiyati </t>
  </si>
  <si>
    <t xml:space="preserve">Termiz sh. "A.Navoiy" ko‘chasi 7-7 loyihaviy ko‘chasi </t>
  </si>
  <si>
    <t>Termiz "Dehqon (oziq-ovqat) bozori" mas’uliyati cheklangan jamiyati</t>
  </si>
  <si>
    <t>Termiz sh. "Taxoriston" ko‘chasi 2-uy</t>
  </si>
  <si>
    <t>"Termiz-Baqtiriya-Savdo" savdo kompleksi mas’uliyati cheklangan jamiyati</t>
  </si>
  <si>
    <t>Termiz sh. "Taxoriston" ko‘chasi 1-uy</t>
  </si>
  <si>
    <t>"Angor Markaziy dehqon (oziq-ovqat) bozori" mas’uliyati cheklangan jamiyati</t>
  </si>
  <si>
    <t>Angor t. "Imom-Buxoriy" ko‘chasi 40-uy</t>
  </si>
  <si>
    <t>Angor tumani markazidan 3 km</t>
  </si>
  <si>
    <t xml:space="preserve">"Angor kelajagi" savdo kompleksi mas’uliyati cheklangan jamiyat shaklidagi </t>
  </si>
  <si>
    <t>Angor t. "Yangi turmush" mahallasi</t>
  </si>
  <si>
    <t>Angor tumani markazidan 2 km</t>
  </si>
  <si>
    <t xml:space="preserve">"Ro‘shana Angor" savdo kompleksi mas’uliyati cheklangan jamiyat shaklidagi </t>
  </si>
  <si>
    <t>Angor t."Yangi turmush" mahallasi</t>
  </si>
  <si>
    <t>"Oltinsoy dehqon (oziq-ovqat) bozori" mas’uliyati cheklangan jamiyati</t>
  </si>
  <si>
    <t>Oltinsoy t. "Ipoq" mahallasi, "A.Tuxtashev" ko‘ch.</t>
  </si>
  <si>
    <t>Oltinsoy tuman markazida</t>
  </si>
  <si>
    <t>Oltinsoy "Mirshodi Saxovati dehqon (oziq-ovqat) bozori" mas’uliyati cheklangan jamiyati</t>
  </si>
  <si>
    <t>Oltinsoy t. "Shakarqamish" mahallasi</t>
  </si>
  <si>
    <t>Tuman markazidan 2.0 km uzoqlikda joylashgan</t>
  </si>
  <si>
    <t>Oltinsoy "Shakarqamish Mirishkorlari" dehqon (oziq-ovqat) bozori mas’uliyati cheklangan jamiyati</t>
  </si>
  <si>
    <t>Oltinsoy t. "Shoxcha" mahallasi</t>
  </si>
  <si>
    <t>Boysun "Dehqon bozori" masu’liyati cheklangan jamiyati</t>
  </si>
  <si>
    <t>Boysun t. "Tuzbozor" mahallasi</t>
  </si>
  <si>
    <t>Tuman markazida joylashgan</t>
  </si>
  <si>
    <t xml:space="preserve">"Boysun Vaxshivori dehqon (oziq-ovqat) bozori" mas’uliyati cheklangan jamiyati </t>
  </si>
  <si>
    <t>Boysun t. "Mustaqillik" mahallasi</t>
  </si>
  <si>
    <t>Tuman markazidan 4.0 km uzoqlikda joylashgan</t>
  </si>
  <si>
    <t>"Muzrobot dehqon (oziq-ovqat) bozori" mas’uliyati cheklangan jamiyati</t>
  </si>
  <si>
    <t>Muzrobot t. "Yangi hayot" mahallasi, Mirzabobur ko‘chasi</t>
  </si>
  <si>
    <t xml:space="preserve">"Muzrabot Zang dehqon bozori" mas’uliyati cheklangan jamiyati </t>
  </si>
  <si>
    <t>Muzrabot t. "Muzrabot darvoza" mahallasi</t>
  </si>
  <si>
    <t>"Muzrabot avtomobil sotish bozori" mas’uliyati cheklangan jamiyati</t>
  </si>
  <si>
    <t>Muzrobot t. "Xalq yo‘li" mahallasi</t>
  </si>
  <si>
    <t>Tuman markazidan 6.0 km uzoqlikda joylashgan</t>
  </si>
  <si>
    <t>Denov "Bobodehqon bozori" mas’uliyati cheklangan jamiyati</t>
  </si>
  <si>
    <t xml:space="preserve">Denov "Sayilgox" ko‘chasi 78-uy </t>
  </si>
  <si>
    <t>Denov "Xalqobod Denov" savdo kompleksi mas’uliyati cheklangan jamiyati</t>
  </si>
  <si>
    <t>Denov "Bekzod" ko‘chasi 3-uy</t>
  </si>
  <si>
    <t xml:space="preserve">Denov "Barakat-dehqon-bozori" mas’uliyati cheklangan jamiyati  </t>
  </si>
  <si>
    <t>Denov t. "Boysun" ko‘chasi 77- uy</t>
  </si>
  <si>
    <t>Denov "Buyuk ipak yuli" ixtisoslashtirilgan bozori mas’uliyati cheklangan jamiyati</t>
  </si>
  <si>
    <t>Denov t. "Oxunboboev", "Chag‘oniyon" mahallasi</t>
  </si>
  <si>
    <t>Jarqo‘rg‘on "Dehqon (oziq-ovqat) bozori" mas’uliyati cheklangan jamiyati</t>
  </si>
  <si>
    <t>Jarqo‘rg‘on t. "Do‘stlik" max."Bozor" ko‘chasi 4-uy</t>
  </si>
  <si>
    <t>Termiz - Dushanbe yo‘nalishdagi M-34 magistral yo‘li yoqasida joylashgan</t>
  </si>
  <si>
    <t>Anvar Akbar "Dehqon (oziq-ovqat) bozori" mas’uliyati cheklangan jamiyati</t>
  </si>
  <si>
    <t>Jarqo‘rg‘on t. "Kakaydi" qo‘rg‘oni</t>
  </si>
  <si>
    <t>Jarqo‘rg‘on "DAVR savdo kompleksi" mas’uliyati cheklangan jamiyati</t>
  </si>
  <si>
    <t>"Surxon Soxili" maxallasi "O‘zbekiston" ko‘chasi 35-uy</t>
  </si>
  <si>
    <t>"Qumqo‘rg‘on dehqon (oziq-ovqat) bozori" mas’uliyati cheklangan jamiyati</t>
  </si>
  <si>
    <t>Qumqo‘rg‘on t. "Oqsoy" mahallasi</t>
  </si>
  <si>
    <t xml:space="preserve">"Qumqo‘rg‘on-Oqsoy" savdo kompleksi mas’uliyati cheklangan jamiyati </t>
  </si>
  <si>
    <t>"Boymoqli Fayz Obod" mas’uliyati cheklangan jamiyati</t>
  </si>
  <si>
    <t>Qumqo‘rg‘on t. "Boymoqli" mah. "Barkamol avlod" ko‘ch.</t>
  </si>
  <si>
    <t>Tuman markazidan 3.0 km uzoqlikda joylashgan</t>
  </si>
  <si>
    <t>"Qiziriq Dehqon (oziq-ovqat) bozori" mas’uliyati cheklangan jamiyati</t>
  </si>
  <si>
    <t>Qiziriq t. "Rabatak" mahallasi</t>
  </si>
  <si>
    <t>Qiziriq "Istara dehqon bozori" mas’uliyati cheklangan jamiyati</t>
  </si>
  <si>
    <t>Qiziriq t. "Oqjar" mahallasi</t>
  </si>
  <si>
    <t>Qiziriq "Nilufar savdo kompleksi" mas’uliyati cheklangan jamiyati</t>
  </si>
  <si>
    <t>"Bandixon dehqon bozori"  mas’uliyati cheklangan jamiyati</t>
  </si>
  <si>
    <t>"Bandixon" mahallasi</t>
  </si>
  <si>
    <t xml:space="preserve">Bandixon "Tangimush Payshanba dehqon (oziq-ovqat) bozori" mas’uliyati cheklangan jamiyati </t>
  </si>
  <si>
    <t>Bandixon t. "Obikor" mahallasi</t>
  </si>
  <si>
    <t xml:space="preserve">Bandixon tumani "Navro‘z dehqon (oziq-ovqat) va chorva bozori" mas’uliyati cheklangan jamiyati  </t>
  </si>
  <si>
    <t>Bandixon t. "Navro‘z" mahallasi</t>
  </si>
  <si>
    <t>Tuman markazidan 7.0 km uzoqlikda joylashgan</t>
  </si>
  <si>
    <t>"Sariosiyo dehqon (oziq-ovqat) bozori" mas’uliyati cheklangan jamiyati</t>
  </si>
  <si>
    <t>Sariosiyo t. "M.Ulug‘bek" ko‘cha 9-uy</t>
  </si>
  <si>
    <t>Termiz t. "Barakat dehqon (oziq-ovqat) bozori" mas’uliyati cheklangan jamiyati</t>
  </si>
  <si>
    <t>Termiz t. "Yangi xayot" mah. "F.Xo‘jaev" 5-uy</t>
  </si>
  <si>
    <t>Sherobod Dehqon (oziq-ovqat) bozori MChJ</t>
  </si>
  <si>
    <t>Sherobod t. "Qo‘rg‘on" mahallasi</t>
  </si>
  <si>
    <t>"Qo'rg'on Gul baraka" MChJ</t>
  </si>
  <si>
    <t>Sherabod t. "Katta hayot" mah. "Mustaqillik" ko‘ch.</t>
  </si>
  <si>
    <t>Termiz - Boysun yo‘nalishdagi M-34 magistral yo‘li yoqasida joylashgan</t>
  </si>
  <si>
    <t>"NBU Sherobod dehqon bozori" savdo kompleksi MChJ</t>
  </si>
  <si>
    <t>SHEROBOD SHER BARAKA MChJ</t>
  </si>
  <si>
    <t>Sherobod t. "Do‘stlik" mahallasi</t>
  </si>
  <si>
    <t>Sho‘rchi "Dehqon (oziq-ovqat) bozori" mas’uliyati cheklangan jamiyati</t>
  </si>
  <si>
    <t>Sho‘rchi t. "A.Temur" ko‘chasi 24-uy</t>
  </si>
  <si>
    <t>"Sho‘rchi Janub Savdo" savdo kompleksi mas’uliyati cheklangan jamiyati</t>
  </si>
  <si>
    <t>Sho‘rchi t. "A.Temur" ko‘chasi "Bobotog‘" mahallasi</t>
  </si>
  <si>
    <t>"Uzun dehqon (oziq-ovqat) bozori" mas’uliyati cheklangan jamiyati</t>
  </si>
  <si>
    <t xml:space="preserve">"Baxoriston" mah. "N.Ramazonov" ko‘chasi 31-uy </t>
  </si>
  <si>
    <t>Tuman markazidan 8.0 km uzoqlikda joylashgan</t>
  </si>
  <si>
    <t xml:space="preserve">Uzun "Asqarali" mas’uliyati cheklangan jamiyati shaklidagi dehqon (oziq-ovqat) bozori </t>
  </si>
  <si>
    <t>Uzun t."Turkiston Fayzova" SIU "Oqtumshuq" mah.</t>
  </si>
  <si>
    <t>Surxondaryo viloyati</t>
  </si>
  <si>
    <t>"Sardoba dehqon bozori" MChJ</t>
  </si>
  <si>
    <t>Oqltin tumani, Yangi davr maxallasi, Yoshlar ko‘chasi</t>
  </si>
  <si>
    <t>"Boyovut dehqon bozori" MChJ</t>
  </si>
  <si>
    <t>Boyovut tumani, Ijodkor maxallasi, Tinchlik shox ko‘chasi 1 uy</t>
  </si>
  <si>
    <t>"Ko‘nchi dehqon bozori" MChJ</t>
  </si>
  <si>
    <t>Guliston tumani, Oltin vodiy maxallasi, Komillikm ko‘chasi</t>
  </si>
  <si>
    <t>Tuman markazidan 8.5 km uzoqlikda joylashgan</t>
  </si>
  <si>
    <t>"Mirzaobod chiroyi dehqon bozori" MChJ</t>
  </si>
  <si>
    <t xml:space="preserve">Mirzaobod tumani, Bog‘iston maxallasi </t>
  </si>
  <si>
    <t>Tuman markazidan 3.5 km uzoqlikda joylashgan</t>
  </si>
  <si>
    <t>"Navro‘z avtoulov bozori" MChJ</t>
  </si>
  <si>
    <t>Tuman markazidan 1.5 km uzoqlikda joylashgan</t>
  </si>
  <si>
    <t>"Sayxunobod dehqon bozori" MChJ</t>
  </si>
  <si>
    <t>Syxunobod tumani, Shodlik maxallasi, Ravonlik ko‘chasi</t>
  </si>
  <si>
    <t>"Sirdaryo dehqon bozori" MChJ</t>
  </si>
  <si>
    <t>Sirdaryo tumani, Do‘stlik maxallasi, temiryo‘llari</t>
  </si>
  <si>
    <t>"Baxt X dehqon bozori" MChJ</t>
  </si>
  <si>
    <t>Baxt shahari, Xazina Maxallasi, M-34 yo‘li</t>
  </si>
  <si>
    <t>Toshket - Dushanbe yo‘nalishdagi M-34 magistral yo‘li yoqasida joylashgan</t>
  </si>
  <si>
    <t>"Baxt savdo kompleksi" MChJ</t>
  </si>
  <si>
    <t>Baxt shashri, Xazina Maxallasi, M-34 yo‘li</t>
  </si>
  <si>
    <t>"Xovos dehqon bozori" MChJ</t>
  </si>
  <si>
    <t>Xovos tumani, Tinchlik maxallasi, Tadbirkorlar ko‘chasi</t>
  </si>
  <si>
    <t>"Paxtaobod dehqon bozori" MChJ</t>
  </si>
  <si>
    <t>Sardoba tumani, Paxtaobod shaharchasi, Do‘stlik ko‘chasi</t>
  </si>
  <si>
    <t>"Qo‘rg‘ontepa dehqon bozori" MChJ</t>
  </si>
  <si>
    <t>Sardoba tumani, Qo‘rg‘ontepa maxallasi</t>
  </si>
  <si>
    <t>Tuman markazidan 25.0 km uzoqlikda joylashgan</t>
  </si>
  <si>
    <t>Guliston shahar O‘zbekiston ko‘chasi</t>
  </si>
  <si>
    <t>Guliston shahar markazida joylashgan</t>
  </si>
  <si>
    <t>Sirdaryo Guliston savdo kompleki</t>
  </si>
  <si>
    <t>"Shirin dehqon bozori" MChJ</t>
  </si>
  <si>
    <t xml:space="preserve">Shirin shahar, Xalqlar do‘stligi ko‘chasi </t>
  </si>
  <si>
    <t>Shirin shahar markazida joylashgan</t>
  </si>
  <si>
    <t>"Yangier dehqon bozori" MChJ</t>
  </si>
  <si>
    <t>Yangier shahar,Obodyurt maxallasi, Paxtakor ko‘chasi</t>
  </si>
  <si>
    <t>Yangier shahar markazida joylashgan</t>
  </si>
  <si>
    <t>Sirdaryo viloyati</t>
  </si>
  <si>
    <t>Angren shahar dehqon bozori MChJ</t>
  </si>
  <si>
    <t>Olmaliq shahar dehqon bozori MChJ</t>
  </si>
  <si>
    <t>Ohangaron tuman dehqon bozori MChJ</t>
  </si>
  <si>
    <t>Bekobod shahar dehqon bozori MChJ</t>
  </si>
  <si>
    <t>Chirchiq shahar dehqon bozori MChJ</t>
  </si>
  <si>
    <t>Ixtisoslashgan Yangiyo‘l  dehqon bozori MChJ</t>
  </si>
  <si>
    <t>Bekobod tuman Zafar dehqon bozori MChJ</t>
  </si>
  <si>
    <t>Bekobod tumani</t>
  </si>
  <si>
    <t>Bekobod tumani Dehqonobod f/u</t>
  </si>
  <si>
    <t>Qo‘shtamg‘ali dehqon bozori MChJ</t>
  </si>
  <si>
    <t>Bekobod tumani, Navoiy f/u</t>
  </si>
  <si>
    <t>Zangiota tumani</t>
  </si>
  <si>
    <t>Toshkent tumani, Yuqori Ko‘kterak qo‘chasida joylashgan bo‘zor binosi</t>
  </si>
  <si>
    <t>Oqqo‘rg‘on tuman dehqon bozori MChJ</t>
  </si>
  <si>
    <t>Okkurgon tumani</t>
  </si>
  <si>
    <t>Oqqo‘rg‘on shaxri, Furkat kuchasi</t>
  </si>
  <si>
    <t>Oqqo‘rg‘on tuman Madraim Ota MChJ</t>
  </si>
  <si>
    <t>Oqqo‘rg‘on shaxri, Furqat ko‘chasi, Qahramon m/f/e</t>
  </si>
  <si>
    <t>Toshkent tuman dehqon bozori MChJ</t>
  </si>
  <si>
    <t>Toshkent tumani</t>
  </si>
  <si>
    <t>Toshkent tumani, Ko‘kterak qishlog‘i</t>
  </si>
  <si>
    <t>Yuqori Chirchiq tuman dehqon bozori MChJ</t>
  </si>
  <si>
    <t>Yukorichirchik tumani</t>
  </si>
  <si>
    <t>Mustaqillik ko‘ch.16-uy</t>
  </si>
  <si>
    <t>Parkent tuman dehqon bozori MChJ</t>
  </si>
  <si>
    <t>Parkent tumani</t>
  </si>
  <si>
    <t>Piskent tuman dehqon bozori MChJ</t>
  </si>
  <si>
    <t>Piskent tumani</t>
  </si>
  <si>
    <t>Piskent shaxri A.Temur ko‘chasi</t>
  </si>
  <si>
    <t>Chinoz tuman dehqon bozori MChJ</t>
  </si>
  <si>
    <t>Chinoz tumani</t>
  </si>
  <si>
    <t>Chinoz tumani, Navqiron maxallasi</t>
  </si>
  <si>
    <t>Bo‘stonliq tuman dehqon bozori MChJ</t>
  </si>
  <si>
    <t>Bo‘stonliq tumani</t>
  </si>
  <si>
    <t>Bustonlik tumani, G‘azalkent sh.A,Temir ko‘ch.50-uy</t>
  </si>
  <si>
    <t>Qoramanas dehqon bozori</t>
  </si>
  <si>
    <t>Bustonlik tumani Koramanas KFY</t>
  </si>
  <si>
    <t>Bo‘ka tumani Istiqlol dehqon bozori MChJ</t>
  </si>
  <si>
    <t>Bo‘ka tumani</t>
  </si>
  <si>
    <t>Buka tumani, M.Maxmudova 17-uy</t>
  </si>
  <si>
    <t>Nurafshon shaxri</t>
  </si>
  <si>
    <t>Guzar maxallasi I.Xakimov ko‘chasi</t>
  </si>
  <si>
    <t>Quyichirchiq tuman dehqon bozori MChJ</t>
  </si>
  <si>
    <t>Quyichirchiq tumani</t>
  </si>
  <si>
    <t>Qibray tumani</t>
  </si>
  <si>
    <t>Kibray tumani</t>
  </si>
  <si>
    <t>Turon ko‘chasi 1</t>
  </si>
  <si>
    <t>Extirom ko‘chasi 6 a</t>
  </si>
  <si>
    <t xml:space="preserve">Toshkent  t. Xasanboy kurilish s/k </t>
  </si>
  <si>
    <t xml:space="preserve">Toshkent tumani </t>
  </si>
  <si>
    <t>Xasanboy qishlog‘i</t>
  </si>
  <si>
    <t xml:space="preserve">Toshkent t. .Toji-yallo kuril. c/k. </t>
  </si>
  <si>
    <t xml:space="preserve">Zang. t.  Xuj. mol. va xunar s/k </t>
  </si>
  <si>
    <t>Xalqa yo‘li Qatortol k.f.y</t>
  </si>
  <si>
    <t xml:space="preserve">Zang. Ilm shu’lasi kon.s/k </t>
  </si>
  <si>
    <t>O‘zbek katta trakti M 39</t>
  </si>
  <si>
    <t>Zang. t. Arkoni Zafar MChJ</t>
  </si>
  <si>
    <t>Zang. Best Plyus servis maj.</t>
  </si>
  <si>
    <t>Toshkent t.Uch Kaxramon savdo majmuasi</t>
  </si>
  <si>
    <t xml:space="preserve">Toshkent t. Kimyo-Savdo uyi </t>
  </si>
  <si>
    <t>Oqqo‘rg‘on bozor savdo MChJ</t>
  </si>
  <si>
    <t>Furqat ko‘chasi</t>
  </si>
  <si>
    <t xml:space="preserve">Chinoz tumani Savdo kompl. </t>
  </si>
  <si>
    <t>Samarqand kuchasi</t>
  </si>
  <si>
    <t xml:space="preserve">Yangiyul shaxa Savdo kompl. </t>
  </si>
  <si>
    <t>Samarqand ko‘ch 179</t>
  </si>
  <si>
    <t>Zangota tum.Chig‘atoy Ok-tepa MChJ</t>
  </si>
  <si>
    <t>Zangi.ota.tum.Baraka don savdo MChJ</t>
  </si>
  <si>
    <t>CULTONBEKNI MAKSADI XK (sobik SUM)</t>
  </si>
  <si>
    <t>"DELCHIR TECHNOLOGY" MChJ</t>
  </si>
  <si>
    <t>"ALISHER FARZANDLARI" X.F.</t>
  </si>
  <si>
    <t>Sayxun orzu soxil omad MChJ</t>
  </si>
  <si>
    <t>FURNISH-SERVIS MChJ (MILL-GRAND-SERVIS) X K</t>
  </si>
  <si>
    <t>Original Grand Plast  MChJ</t>
  </si>
  <si>
    <t>Zang.  Bek baraka sav. majm.</t>
  </si>
  <si>
    <t>Toshkent viloyati</t>
  </si>
  <si>
    <t>Sobiq avto vagzal oldi</t>
  </si>
  <si>
    <t>Qo‘qon Uchkuprik Salang yuli</t>
  </si>
  <si>
    <t>A.Navoiy ko‘cha utin bozor</t>
  </si>
  <si>
    <t>Farobiy ko‘cha</t>
  </si>
  <si>
    <t>Qo‘qon Farovon Zamin MChJ</t>
  </si>
  <si>
    <t>A.Navoiy mavzesi markazi</t>
  </si>
  <si>
    <t>U.Nosir kuchasida Joylashgan</t>
  </si>
  <si>
    <t>B.Margiloniy 32</t>
  </si>
  <si>
    <t>Turalar kuchasi-284 B Uy.</t>
  </si>
  <si>
    <t>Farg‘ona sh P.Maxmud ko‘chasi</t>
  </si>
  <si>
    <t>Istiklol kuchasi 2-A Uy</t>
  </si>
  <si>
    <t>Farg‘ona Qishloq xo‘jaligi maxsulotlari ulgurji bozori</t>
  </si>
  <si>
    <t>Beshariq tumani Sirdaryo ko‘chasi</t>
  </si>
  <si>
    <t>Tuman markazida</t>
  </si>
  <si>
    <t>Beshariq tuman Turon savdo sanoat komp OAJ</t>
  </si>
  <si>
    <t>Dustlik №1 kuchasi</t>
  </si>
  <si>
    <t>Beshariq tuman Beshariqlik Umarovlar fayzi MChJ</t>
  </si>
  <si>
    <t>Beshariq tuman Ropqon dehqon bozori</t>
  </si>
  <si>
    <t>Ropqon qishlog‘i</t>
  </si>
  <si>
    <t>Bog‘dod shaharchasi</t>
  </si>
  <si>
    <t>Rishton tumani Minor MFY Minor ko‘chasi 1-uy</t>
  </si>
  <si>
    <t>Tuman markazi</t>
  </si>
  <si>
    <t>Buvayda tuman Buvayda savdo kompleksi MChJ</t>
  </si>
  <si>
    <t>Buvayda  tumani Yangikurgon MFY  Yangikurgon kishlogi</t>
  </si>
  <si>
    <t>Dang‘ara tumani Toshkent ko‘chasi</t>
  </si>
  <si>
    <t>Dang‘ara tuman Extiyot qism bozori (Fayzli istiqlol servis MChJ)</t>
  </si>
  <si>
    <t>To‘laboy Chorraha guzari</t>
  </si>
  <si>
    <t>Tuman markazidan 5 km uzoqlikda</t>
  </si>
  <si>
    <t>Umurzoqova Muxarram opa yarmakasi</t>
  </si>
  <si>
    <t>Dang‘ara tumani</t>
  </si>
  <si>
    <t>Tuman markazidan 25 km uzoqlikda</t>
  </si>
  <si>
    <t>Yozyovon tuman Yozyovon savdo kompleksi</t>
  </si>
  <si>
    <t>Yozyovon Sh Soybuyi qishlogi</t>
  </si>
  <si>
    <t>Quva tumani, Quva mfy, To‘maris ko‘chasi</t>
  </si>
  <si>
    <t>Tuman xokimligi yonida</t>
  </si>
  <si>
    <t>Quva tuman Rasta Savdo kompleksi AJ</t>
  </si>
  <si>
    <t>Quva tumani, G‘alaba mfy, Bo‘ston ko‘chasi</t>
  </si>
  <si>
    <t>Oltiariq MFY Bozorboshi ko‘chasi</t>
  </si>
  <si>
    <t>Oltiariq tuman DSI ro‘parasida</t>
  </si>
  <si>
    <t xml:space="preserve">Oltiariq MFY </t>
  </si>
  <si>
    <t>Qo‘shtepa tumani Qumtepa mfy B.Marg‘iloniy ko‘chasi</t>
  </si>
  <si>
    <t>Qo‘mtepa mfy</t>
  </si>
  <si>
    <t>Qo‘shtepa Kurilish savdo kompleksi</t>
  </si>
  <si>
    <t>Qo‘shtepa tumani Qumtepa mfy Satkak Farg‘ona avtoyo‘li ko‘chasi</t>
  </si>
  <si>
    <t>Sarmozor mfy</t>
  </si>
  <si>
    <t>So‘x tumani Ravon MFY</t>
  </si>
  <si>
    <t>Toshloq Fayz baraka savdo kompleksi</t>
  </si>
  <si>
    <t>Qumariq Fayz savdo MChJ</t>
  </si>
  <si>
    <t>Toshloq tumani Farog‘at MFY Farog‘at ko‘chasi</t>
  </si>
  <si>
    <t>Farog‘at MFY</t>
  </si>
  <si>
    <t>O‘zbekiston tuman Bozor Yaypan mfy Ibn-Sino ko‘chasi</t>
  </si>
  <si>
    <t>Bozor Yaypan mfy</t>
  </si>
  <si>
    <t>Muxammad Ziyo barokati MChJ</t>
  </si>
  <si>
    <t>O‘zbekiston tuman O‘qchi dasht mfy O‘qchi dasht qishlog‘i Soy bo‘yi maxallasi</t>
  </si>
  <si>
    <t>O‘qchi dasht mfy</t>
  </si>
  <si>
    <t>Ziyodbek Diyorbek savdo kompleksi</t>
  </si>
  <si>
    <t>Uchko‘prik tumani Navro‘z ko‘chasi</t>
  </si>
  <si>
    <t>Uchko‘prik tuman Qirg‘iz buyum bozori</t>
  </si>
  <si>
    <t>Kirgiz Kishlogi</t>
  </si>
  <si>
    <t>Tuman markazi 10 KM uzoqlikda</t>
  </si>
  <si>
    <t>VODIL MFY MARG‘ILON KO‘ChASI</t>
  </si>
  <si>
    <t>Fayz savdo saxovat MChJ</t>
  </si>
  <si>
    <t xml:space="preserve">ShARQ XAQIQATI MFY </t>
  </si>
  <si>
    <t>Tuman markazi 25 KM uzoqlikda</t>
  </si>
  <si>
    <t>Farg‘ona tuman Avval diyor MChJ</t>
  </si>
  <si>
    <t xml:space="preserve">AVVAL MFY, FARG‘ONA KO‘ChA </t>
  </si>
  <si>
    <t>Tuman markazi 15 KM uzoqlikda</t>
  </si>
  <si>
    <t>Farg‘ona tuman Chimyon savdo kompleksi</t>
  </si>
  <si>
    <t>ChIMYoN MFY MUSTAKILLIK 15 UY</t>
  </si>
  <si>
    <t>ChIMYoN MFY A.MUYDINOV KO‘ChASI 1 UY</t>
  </si>
  <si>
    <t>Tuman markazi 20 KM uzoqlikda</t>
  </si>
  <si>
    <t>Vodiy Mega avto bozori MChJ</t>
  </si>
  <si>
    <t>MINDONOBOD MFY MADADKOR KO‘ChASI</t>
  </si>
  <si>
    <t>Farg'ona viloyati</t>
  </si>
  <si>
    <t>Urganch buyum savdo MChJ SK</t>
  </si>
  <si>
    <t>Urganch shahar Yangi shovot ko‘chasi 22-uy</t>
  </si>
  <si>
    <t>Urganch markaziy dehqon bozori AJ</t>
  </si>
  <si>
    <t>Urganch shahar Jizzax ko‘chasi 1 uy</t>
  </si>
  <si>
    <t>Cholish dehqon bozori MChJ</t>
  </si>
  <si>
    <t>Urganch shahar Amudaryo ko‘chasi 21-uy</t>
  </si>
  <si>
    <t>Cholish dehqon bozori MChJ ( Mol bozori)</t>
  </si>
  <si>
    <t>Urganch shahar Sanoatchilar ko‘chasi</t>
  </si>
  <si>
    <t>Qibla qurilish materiallar savdo kompleksi MChJ</t>
  </si>
  <si>
    <t xml:space="preserve">Urganch shahar Sanoatchilar ko‘chasi </t>
  </si>
  <si>
    <t xml:space="preserve">Xiva shahar Sangar mahallasi Elobod ko‘chasi </t>
  </si>
  <si>
    <t>Xiva shahar Sangar mahallasi Elobod ko‘chasi</t>
  </si>
  <si>
    <t>Xiva shahar Gulshan-2 mahallasi Ko‘xna Xiva ko‘chasi</t>
  </si>
  <si>
    <t>Xiva Qurilish materiallari savdo kompleksi MChJ</t>
  </si>
  <si>
    <t>Xiva shahar Angarik mahallasi</t>
  </si>
  <si>
    <t>Xiva Universal savdo kompleksi AJ</t>
  </si>
  <si>
    <t>"Yaqub Razzoq USK" MChJ</t>
  </si>
  <si>
    <t xml:space="preserve">Urganch tumani Chakkasholikor kishlog‘i Shermatlar mahallasi </t>
  </si>
  <si>
    <t>Urganch tumani eski avtotransport bozori</t>
  </si>
  <si>
    <t>"Xorazm avtotransport savdo bozori" MChJ</t>
  </si>
  <si>
    <t>Urganch tumani Yuqorido‘rman kishlog‘i</t>
  </si>
  <si>
    <t>Xazorasp Universal savdo kompleksi AJ</t>
  </si>
  <si>
    <t>Xazorasp tumani Sanoat kishlogi</t>
  </si>
  <si>
    <t>Marvarid mexmonxonasi yon tarafi</t>
  </si>
  <si>
    <t>Xazorasp tumanit E.Gayazov kucha</t>
  </si>
  <si>
    <t>Xazorasp markaziy uyingoxi orka tarafi</t>
  </si>
  <si>
    <t>Novator savdo kompleksi MChJ (Zapchast)</t>
  </si>
  <si>
    <t>Xazorasp tumanit E.Gayazov kucha 30 uy</t>
  </si>
  <si>
    <t>AsakaBank Xazorasp filiali ro‘parasi</t>
  </si>
  <si>
    <t>Xazorasp Omad kushi MChJ ( Mol bozori)</t>
  </si>
  <si>
    <t>Xazorasp tumani Muxomon kishlogi</t>
  </si>
  <si>
    <t>Bogi Eram tuyxonasini orka tarafi</t>
  </si>
  <si>
    <t>Ming botmon kurilish materiallari savdo kompleksi MChJ(taxta bozori)</t>
  </si>
  <si>
    <t>AsakaBank Xazorasp filiali orka tarafi</t>
  </si>
  <si>
    <t>Gurlan Dehqon bozori AJ</t>
  </si>
  <si>
    <t xml:space="preserve">Gurlan tumani Mustaqillik ko‘cha </t>
  </si>
  <si>
    <t>Gurlan universal savdo kompleksi MChJ</t>
  </si>
  <si>
    <t xml:space="preserve">Shovot tumani  Zamaxshariy ko‘chasi </t>
  </si>
  <si>
    <t>Shovot  shaharcha  Shovot   MFY</t>
  </si>
  <si>
    <t>CHO`QLI DEHQON BOZORI MChJ</t>
  </si>
  <si>
    <t xml:space="preserve">O‘zbekiston qishlog‘i  Eshonqala mahallasi </t>
  </si>
  <si>
    <t>O‘zbekiston qishlog‘i  Eshonqala mahallasi</t>
  </si>
  <si>
    <t xml:space="preserve">Katqala qishlog‘i   Yangi turmush qishlog‘i </t>
  </si>
  <si>
    <t>Katqala qishlog‘i   Yangi turmush qishlog‘i</t>
  </si>
  <si>
    <t xml:space="preserve">Yangiariq tumani Mustaqillik ko‘chasi </t>
  </si>
  <si>
    <t>Yangiariq tumani Yangiobod MFY</t>
  </si>
  <si>
    <t>Qo‘shko‘pir tumani Mustaqillik ko‘chasi</t>
  </si>
  <si>
    <t>Xosiyon qishlog‘i Xosiyon maxallasi</t>
  </si>
  <si>
    <t>G‘ozovot qishlog‘i Sherobod maxallasi</t>
  </si>
  <si>
    <t xml:space="preserve">Bog‘ot tumani Bog‘ot shaharcha Urganch ko‘cha 26 </t>
  </si>
  <si>
    <t>Bog‘ot tumani Bog‘ot shaharcha Oqtepa MFY</t>
  </si>
  <si>
    <t>Xonka tuman Imorat ko‘chasi</t>
  </si>
  <si>
    <t xml:space="preserve">Xonqa Savdo MChJ </t>
  </si>
  <si>
    <t>FIDOKOR KUChASI 1 UY</t>
  </si>
  <si>
    <t>Yangibozor shaharcha Yangiyop mahallasi</t>
  </si>
  <si>
    <t>Tuproqqal’a tumani Sayapir maxalla</t>
  </si>
  <si>
    <t>Xorazm viloyati</t>
  </si>
  <si>
    <t>Mirobod tumani, Nukus ko‘chasi</t>
  </si>
  <si>
    <t>Mirobod tumani, Nukus ko‘chasi, "Asaka" bank ro‘parasida, Rus provoslav cherkovi qarama-qarshi tomonida</t>
  </si>
  <si>
    <t>TTZ-2 mavzesi Buyuk Ipak yo‘li va Gulsanam ko‘chalari kesishmasida</t>
  </si>
  <si>
    <t>Buyuk Ipak yo‘li va Gulsanam ko‘chalari kesishmasida 211-maktab ro‘parasida</t>
  </si>
  <si>
    <t>Yunusobod tumani, Amir Temur ko‘chasi, 40-uy</t>
  </si>
  <si>
    <t>Yunusobod tumani, Amir Temur ko‘chasi, "UMS" aloqa kompaniyasi binosidan so‘ng o‘ng tomonda</t>
  </si>
  <si>
    <t>Yunusobod tumani, Amir Temur va A.Donish ko‘chalari kesishmasida</t>
  </si>
  <si>
    <t>Yunusobod tumani, A.Donish ko‘chasi "Mega Planet" savdo markazi ro‘parasida</t>
  </si>
  <si>
    <t>Askiya dehqon bozori</t>
  </si>
  <si>
    <t>Yakkasaroy tumani, Sh.Rustaveli ko‘chasi, 52-A-uy</t>
  </si>
  <si>
    <t>Yakkasaroy tumani, Bobur va Sh.Rustaveli ko‘chasilari kesishmasida</t>
  </si>
  <si>
    <t>Eski juva dehqon bozori</t>
  </si>
  <si>
    <t>Shayxontoxur tumani, Bozor maydoni 28-uy</t>
  </si>
  <si>
    <t>"Jar" sport kompleksi ro‘parasi va Beruniy va B.Zokirov ko‘chalari kesishuvida</t>
  </si>
  <si>
    <t>Chorsu Buyum Savdo kompleksi AJ</t>
  </si>
  <si>
    <t>Shayxontoxur tumani, Zayqaynar ko‘chasi</t>
  </si>
  <si>
    <t>Shayxontoxur tumani, Zayqaynar ko‘chasi Chorsu avtoshox bekati ro‘parasida</t>
  </si>
  <si>
    <t>Chilonzor dehqon bozori</t>
  </si>
  <si>
    <t>Chilonzor tumani, Toshkent kichik xalqa yo‘li va Bunyodkor ko‘chasilari kesishuvida</t>
  </si>
  <si>
    <t>Chilonzor tumani, Toshkent kichik xalqa yo‘li va Bunyodkor ko‘chasilari kesishuvi o‘ng tomonida "Korzinka" savdo do‘koni yonida</t>
  </si>
  <si>
    <t>Chilonzor buyum savdo kompleksi</t>
  </si>
  <si>
    <t>Chilonzor tumani, Bunyodkor shox ko‘chasi, 156-A-uy</t>
  </si>
  <si>
    <t>Chilonzor tumani, Bunyodkor shox ko‘chasi "Mustang" nomli AYoQSh ro‘parasida</t>
  </si>
  <si>
    <t>Bek to‘pi savdo kompleksi</t>
  </si>
  <si>
    <t>Chilonzor tumani, TXAY ko‘chasi, 12-uy</t>
  </si>
  <si>
    <t>Chilonzor tumani, TXAY ko‘chasi Abusaxiy savdo markazidan so‘ng o‘ng tarafda</t>
  </si>
  <si>
    <t>Sergeli dehqon bozori</t>
  </si>
  <si>
    <t>Sergeli tumani, Sergeli-6 mavzesi, Yangi Sergeli ko‘chasi</t>
  </si>
  <si>
    <t>Sergeli tumani, Sergeli-6 va Sergeli-8-A mavzelari kesishuvi o‘ng tomonida joylashgan</t>
  </si>
  <si>
    <t>IBTV va EX Sergeli bozori</t>
  </si>
  <si>
    <t>Sergeli tumani, Yangi Sergeli ko‘chasi, 3-uy</t>
  </si>
  <si>
    <t>Sergeli tumani, Yangi Sergeli ko‘chasi "Uzneftgaz" AYoQSh ro‘parasida joylashgan</t>
  </si>
  <si>
    <t>Yashnobod tumani, Beshariq ko‘chasi, 1-uy</t>
  </si>
  <si>
    <t>Yashnobod tumani, Beshariq va Aviasozlar ko‘chalari kesishuvi chap tomonida joylashgan</t>
  </si>
  <si>
    <t>Parkent universal savdo kompleksi</t>
  </si>
  <si>
    <t>Yashnobod tumani, Parkent ko‘chasi, 74-uy</t>
  </si>
  <si>
    <t>Yashnobod tumani, Parkent ko‘chasi, Tenge Bank binosidan so‘ng o‘ng tarafda joylashgan</t>
  </si>
  <si>
    <t>Yangiobod ixtisoslashgan bozori MChJ</t>
  </si>
  <si>
    <t>Yashnobod tumani, Tolariq ko‘chasi, 1-uy</t>
  </si>
  <si>
    <t>Yashnobod tumani, Tolariq ko‘chasi Poyabzal va sport mollari bazasi yonida</t>
  </si>
  <si>
    <t>Qora-qamish dehqon bozori</t>
  </si>
  <si>
    <t>Olmazor tumani, Beshqo‘rg‘on ko‘chasi, 4-uy</t>
  </si>
  <si>
    <t>Olmazor tumani Favqulotda vaziyatlar bo‘limi ro‘parasida</t>
  </si>
  <si>
    <t>Uchtepa tumani, Chilonzor G-9A mavzesi, Farxod ko‘chasi</t>
  </si>
  <si>
    <t>Uchtepa tumani, Chilonzor G-9A mavzesi, Farxod ko‘chasi "O'zsanoatqurilish bank" Uchtepa filiali ro‘parasida</t>
  </si>
  <si>
    <t>Uchtepa tumani, TXAY va Bo‘zsuv kanali oralig‘i</t>
  </si>
  <si>
    <t>TXAY va Bo‘zsuv kanali oralig‘ida xamda "Iste'mol mahsulotlari" (shakar bozor) shohobchasi ro‘parasida</t>
  </si>
  <si>
    <t>Bektemir tumani, Fargona yo‘li ko‘chasi bozor maydoni</t>
  </si>
  <si>
    <t>Bektemir tumani, Fargona yo‘li ko‘chasi va Chirchiq daryosi oralig‘ida joylashgan</t>
  </si>
  <si>
    <t>"Tosh. QXMU bozori" AJ</t>
  </si>
  <si>
    <t>Bektemir tumani, TXAY ko‘chasi</t>
  </si>
  <si>
    <t>Bektemir tumani, TXAY ko‘chasi va Chirchiq daryosi oralig‘ida joylashgan</t>
  </si>
  <si>
    <t>Toshkent shahar</t>
  </si>
  <si>
    <t>Nukus dehqon bozori</t>
  </si>
  <si>
    <t>Mang‘it dehqon bozori</t>
  </si>
  <si>
    <t>Kegeyli dehqon bozori</t>
  </si>
  <si>
    <t>Xalxabod dehqon bozori</t>
  </si>
  <si>
    <t xml:space="preserve">Ko‘ng‘irot dehqon bozori </t>
  </si>
  <si>
    <t>Kanlikul dehqon bozor</t>
  </si>
  <si>
    <t>Muynok dehqon bozori</t>
  </si>
  <si>
    <t>Aqmang‘it dehqon bozor</t>
  </si>
  <si>
    <t>Xo‘jayli dehqon bozori</t>
  </si>
  <si>
    <t>Shumanay dehqon bozori</t>
  </si>
  <si>
    <t>Karauzak dehqon bozor</t>
  </si>
  <si>
    <t>Taxiatosh dehqon bozori</t>
  </si>
  <si>
    <t>Markaziy dehqon bozori</t>
  </si>
  <si>
    <t>Yangi bozor dehqon bozori</t>
  </si>
  <si>
    <t>Soy bo‘yi dehqon bozori</t>
  </si>
  <si>
    <t>Asaka shahar dehqon bozori</t>
  </si>
  <si>
    <t>Qoratepa dehqon bozori</t>
  </si>
  <si>
    <t>Xonobod dehqon bozori</t>
  </si>
  <si>
    <t>Oltinko‘l t. dehqon bozori</t>
  </si>
  <si>
    <t>Kuygan yor dehqon bozori</t>
  </si>
  <si>
    <t>Baliqchi dehqon bozori</t>
  </si>
  <si>
    <t>Chinobod dehqon bozori</t>
  </si>
  <si>
    <t>Buloqboshi dehqon bozori</t>
  </si>
  <si>
    <t>Jalaquduq dehqon bozori</t>
  </si>
  <si>
    <t>Oyim dehqon bozori</t>
  </si>
  <si>
    <t>Jalaquduq dehqon bozori ro‘parasida</t>
  </si>
  <si>
    <t>Izboskan dehqon bozori</t>
  </si>
  <si>
    <t>Ulug‘nor t. dehqon bozori</t>
  </si>
  <si>
    <t>Qo‘rg‘ontepa dehqon bozori</t>
  </si>
  <si>
    <t>Qo‘rg‘ontepa dehqon bozori ro‘parasida</t>
  </si>
  <si>
    <t>Qorasuv dehqon bozori</t>
  </si>
  <si>
    <t>Marxamat dehqon bozori</t>
  </si>
  <si>
    <t>Shaxrixon dehqon bozori</t>
  </si>
  <si>
    <t>Paxtaobod dehqon bozori</t>
  </si>
  <si>
    <t>Madaniyat dehqon bozori</t>
  </si>
  <si>
    <t>Xo‘jaobod dehqon bozori</t>
  </si>
  <si>
    <t xml:space="preserve">"Baxmal dehqon bozori" </t>
  </si>
  <si>
    <t xml:space="preserve">"Do‘stlik dehqon bozori" </t>
  </si>
  <si>
    <t xml:space="preserve">"Zomin dehqon bozori" </t>
  </si>
  <si>
    <t xml:space="preserve">"Zarbdor dehqon bozori" </t>
  </si>
  <si>
    <t xml:space="preserve">"Paxtakor dehqon bozori" </t>
  </si>
  <si>
    <t>"Forish dehqon bozori"</t>
  </si>
  <si>
    <t xml:space="preserve">"Farxod dehqon bozori" </t>
  </si>
  <si>
    <t>Beshkent dehqon (ozik-ovkat) bozori MChJ</t>
  </si>
  <si>
    <t>Markaziy dehqon (oziq-ovqat) bozori OAJ</t>
  </si>
  <si>
    <t>Nishon dehqon (orziq-ovqat) bozori</t>
  </si>
  <si>
    <t>Yangi Chorshanbe qo‘rg‘oni shaklidagi dehqon bozori MChJ</t>
  </si>
  <si>
    <t>Aminjon ota Nuriddinov dehqon bozori MChJ</t>
  </si>
  <si>
    <t>To‘raqo‘rg‘on markaziy dehqon bozori</t>
  </si>
  <si>
    <t>Chortoq-Murod-dehqon bozori</t>
  </si>
  <si>
    <t>"NAKURT BOZORI" dehqon BOZORI</t>
  </si>
  <si>
    <t>Parkent shaxri 15-OBJUVOZ MFY Parkent dehqon bozori binosi</t>
  </si>
  <si>
    <t>Qibray tuman dehqon bozori MChJ</t>
  </si>
  <si>
    <t>Beshariq tuman dehqon bozori</t>
  </si>
  <si>
    <t>Bog‘dod tuman dehqon bozori MChJ</t>
  </si>
  <si>
    <t>Buvayda tuman dehqon bozori MChJ</t>
  </si>
  <si>
    <t>Dang‘ara tuman dehqon bozori</t>
  </si>
  <si>
    <t>Yozyovon tuman dehqon bozori</t>
  </si>
  <si>
    <t>Quva tuman dehqon bozori AJ</t>
  </si>
  <si>
    <t>Oltiariq tuman  dehqon bozori MChJ</t>
  </si>
  <si>
    <t>Oltiariq tuman Turon Gayrat obod dehqon bozori</t>
  </si>
  <si>
    <t>Qo‘shtepa tuman dehqon bozori</t>
  </si>
  <si>
    <t>Rishton tuman dehqon bozori</t>
  </si>
  <si>
    <t>So‘x tuman  dehqon bozori MChJ</t>
  </si>
  <si>
    <t>Toshloq tuman dehqon bozori</t>
  </si>
  <si>
    <t>O‘zbekiston tuman dehqon bozori</t>
  </si>
  <si>
    <t>Uchko‘prik tuman dehqon bozori</t>
  </si>
  <si>
    <t>Farg‘ona tuman Vodil dehqon bozori</t>
  </si>
  <si>
    <t>Chimyon dehqon bozori MChJ</t>
  </si>
  <si>
    <t>Xiva dehqon bozori MChJ</t>
  </si>
  <si>
    <t>Xiva Gulshan dehqon bozori MChJ</t>
  </si>
  <si>
    <t>Hazorasap dehqon bozori MChJ</t>
  </si>
  <si>
    <t>Yangiariq dehqon bozori MChJ</t>
  </si>
  <si>
    <t>Qo‘shko‘pir dehqon bozori</t>
  </si>
  <si>
    <t>Xosiyon dehqon bozori</t>
  </si>
  <si>
    <t>G‘ozovot dehqon bozori</t>
  </si>
  <si>
    <t>Bog‘ot dehqon bozori MChJ</t>
  </si>
  <si>
    <t>"Yangibozor dehqon bozor" MChJ</t>
  </si>
  <si>
    <t>Oloy  dehqon bozori</t>
  </si>
  <si>
    <t>Yunusobod dehqon bozori</t>
  </si>
  <si>
    <t>Qo‘yliq dehqon bozori OAJ</t>
  </si>
  <si>
    <t>Dardok dehqon bozori</t>
  </si>
  <si>
    <t>Vobkent tuman markaziy dehqon bozori</t>
  </si>
  <si>
    <t xml:space="preserve">"Arnasoy dehqon bozori" </t>
  </si>
  <si>
    <t>"Ulmon ota dehqon bozori"</t>
  </si>
  <si>
    <t>"Chorshanba dehqon bozori"</t>
  </si>
  <si>
    <t>"Payshanba dehqon bozori"</t>
  </si>
  <si>
    <t xml:space="preserve">"G‘allaorol dehqon bozori" </t>
  </si>
  <si>
    <t xml:space="preserve">"Payshanba dehqon bozori" </t>
  </si>
  <si>
    <t xml:space="preserve">"Lalmikor dehqon bozori" </t>
  </si>
  <si>
    <t xml:space="preserve">"Yangi hayot dehqon bozori" </t>
  </si>
  <si>
    <t xml:space="preserve">"Dashtobod dehqon bozori" </t>
  </si>
  <si>
    <t xml:space="preserve">"Duobo dehqon bozori" </t>
  </si>
  <si>
    <t xml:space="preserve">"Pshog‘or dehqon bozori" </t>
  </si>
  <si>
    <t>Uchtepa dehqon bozori</t>
  </si>
  <si>
    <t>Kitob dehqon  bozori MChJ</t>
  </si>
  <si>
    <t>Alatun dehqon (oziq-ovqat) bozori</t>
  </si>
  <si>
    <t>Muborak dehqon bozori MChJ</t>
  </si>
  <si>
    <t>Samandar Fayz dehqon bozori MChJ</t>
  </si>
  <si>
    <t xml:space="preserve">Chiyal Gururim dehqon bozori </t>
  </si>
  <si>
    <t xml:space="preserve">Ayritom dehqon ozik-ovkat bozori </t>
  </si>
  <si>
    <t>Karmana t. "dehqon bozori" MChJ</t>
  </si>
  <si>
    <t>Kosonsoy dehqon bozori</t>
  </si>
  <si>
    <t>Tergachi dehqon bozori</t>
  </si>
  <si>
    <t xml:space="preserve">Shovot dehqon bozori  MChJ </t>
  </si>
  <si>
    <t xml:space="preserve">Xonqa tuman dehqon bozori MChJ </t>
  </si>
  <si>
    <t>Pitnak dehqon bozori MChJ</t>
  </si>
  <si>
    <t>Mirobod dehqon bozori</t>
  </si>
  <si>
    <t>Navruz dehqon bozori</t>
  </si>
  <si>
    <t>Aviasozlar dehqon bozori AJ</t>
  </si>
  <si>
    <t>Farxod dehqon bozori AJ</t>
  </si>
  <si>
    <t>Qo'rg'ontepa qurilish bozori</t>
  </si>
  <si>
    <t>Xonaobod shahar markazida Ped kollej yonida</t>
  </si>
  <si>
    <t>Jalaquduq tumani Oxunboboev shaharchasi O‘zbekiston 66</t>
  </si>
  <si>
    <t>Jalaquduq tumani Oxunboboev shaharchasi O‘zbekiston</t>
  </si>
  <si>
    <t>Qorasuv shaharcha markazi</t>
  </si>
  <si>
    <t>Buxoro shahar Karvon bozori</t>
  </si>
  <si>
    <t>Buxoro shahar Markaziy dehqon bozori</t>
  </si>
  <si>
    <t>Buxoro shahar Sitora bozori</t>
  </si>
  <si>
    <t>Buxoro shahar To‘qimachi dehqon bozori</t>
  </si>
  <si>
    <t>Buxoro shahar Sharq dehqon bozori</t>
  </si>
  <si>
    <t>Kogon shahar Soxibkor dehqon  bozori</t>
  </si>
  <si>
    <t>Kogon shahar Saxovat dehqon bozori</t>
  </si>
  <si>
    <t>"Eski shahar dehqon bozori"</t>
  </si>
  <si>
    <t>Jizzax shahar Kimyogar mahallasi, To‘qimachilar ko‘chasi Viloyat Statistika boshqarmasi yonida joylashgan</t>
  </si>
  <si>
    <t>Beshkent shahar, Mustaqillik ko‘chasi</t>
  </si>
  <si>
    <t>O‘zbekiston ko‘chasi Eski shahar massivi</t>
  </si>
  <si>
    <t>Yakkabog‘ shahar, E.Xo‘jantoev ko‘chasi</t>
  </si>
  <si>
    <t>Yakkabog‘ shahar, Jambul MFY, Saxovat ko‘chasi</t>
  </si>
  <si>
    <t>Yakkabog shaharcha dehqon bozor  MChJ</t>
  </si>
  <si>
    <t>Yakkabog‘ shahar, Mustaqillik ko‘chasi 1-uy</t>
  </si>
  <si>
    <t>Yakkabog‘ shahar, Sandal MFY</t>
  </si>
  <si>
    <t xml:space="preserve">Zarafshon shahar 1-kichik tuman </t>
  </si>
  <si>
    <t>ChORTOK shahar, MUSTAKILLIK ShOX KUChASI 5 UY</t>
  </si>
  <si>
    <t>Oqdaryo tumani LOISh shaharChASI A.TEMUR KUChASI 67 UY</t>
  </si>
  <si>
    <t>Termiz shahar Indenim savdo markazi yonida</t>
  </si>
  <si>
    <t>Termiz shahar eski shahar markazida</t>
  </si>
  <si>
    <t>Mirzaobod tumani, Navro‘z shaharchasi</t>
  </si>
  <si>
    <t>"Guliston shahar dehqon bozori" MChJ</t>
  </si>
  <si>
    <t>Angren shahar</t>
  </si>
  <si>
    <t>Angren shahar, Navoiy - 1-uy</t>
  </si>
  <si>
    <t>Olmalik shahar</t>
  </si>
  <si>
    <t>Olmalik shahar, Ehtirom ko‘ch. 6-uy</t>
  </si>
  <si>
    <t xml:space="preserve">Oxangaron shahar </t>
  </si>
  <si>
    <t>Oxangaron shahar Markaziy Xonabod 89-uy</t>
  </si>
  <si>
    <t xml:space="preserve">Bekobod shahar </t>
  </si>
  <si>
    <t>Bekobod shahar G‘alaba ko‘ch.1-uy</t>
  </si>
  <si>
    <t xml:space="preserve">Chirchik shahar </t>
  </si>
  <si>
    <t>Chirchik shahar, Sh.Rashidov 16-uy</t>
  </si>
  <si>
    <t xml:space="preserve">Yangiyul shahar </t>
  </si>
  <si>
    <t>Yangiyul shahar, Registon ko‘chasi</t>
  </si>
  <si>
    <t>Nurafshon shahar dehqon bozori MChJ</t>
  </si>
  <si>
    <t>Bekobod shahar Savdo kompl.</t>
  </si>
  <si>
    <t xml:space="preserve">Olmalik shahar  Savdo kompl. </t>
  </si>
  <si>
    <t xml:space="preserve">Olmalik shahar </t>
  </si>
  <si>
    <t>Chirchik shahar</t>
  </si>
  <si>
    <t>Bekobod shahar</t>
  </si>
  <si>
    <t>Quvasoy shahar dehqon bozori</t>
  </si>
  <si>
    <t xml:space="preserve">Quvasoy shahar A.Temur MFY A.Navoiy ko‘chasi </t>
  </si>
  <si>
    <t>shahar markazi</t>
  </si>
  <si>
    <t>Qo‘qon shahar "dehqon bozori"</t>
  </si>
  <si>
    <t>Qo‘qon shahar Furqat ko‘chasi 100 uy</t>
  </si>
  <si>
    <t>Qo‘qon shahar "Mukumiy sh-chasi dehqon bozori" MChJ</t>
  </si>
  <si>
    <t>Qo‘qon shahar Muqumiy shaharchasi</t>
  </si>
  <si>
    <t>Muqumiy shaharchasi markazi</t>
  </si>
  <si>
    <t>Qo‘qon shahar "Qo‘qon savdo kompleksi" MChJ</t>
  </si>
  <si>
    <t>Qo‘qon shahar Navbaxor ko‘chasi</t>
  </si>
  <si>
    <t>Qo‘qon shahar Buyuk Ipak Yo‘li savdo kompleksi</t>
  </si>
  <si>
    <t>Qo‘qon shahar Navbaxor kuchasi 133 uy</t>
  </si>
  <si>
    <t>Qo‘qon shahar Kurilish savdo kompleksi</t>
  </si>
  <si>
    <t>Qo‘qon shahar Kitobdor Mirzo ko‘chasi 1 b uy</t>
  </si>
  <si>
    <t>Qo‘qon shahar Farobiy savdo kompleksi</t>
  </si>
  <si>
    <t>Qo‘qon shahar Farobiy ko‘chasi</t>
  </si>
  <si>
    <t>Qo‘qon shahar Muzaffar savdo kompleksi</t>
  </si>
  <si>
    <t>Qo‘qon shahar Navbaxor ko‘chasi 80 uy</t>
  </si>
  <si>
    <t>Qo‘qon shahar Qo‘qon Ixtisoslashtirilgan avtomashina bozori</t>
  </si>
  <si>
    <t>Muqumiy shaharchasi sobiq aeroport yuli</t>
  </si>
  <si>
    <t>Qo‘qon shahar Qo‘qon Istiklol savdogari MChJ</t>
  </si>
  <si>
    <t>Qo‘qon shahar Zakki Validiy ko‘chasi 1 a uy</t>
  </si>
  <si>
    <t>Qo‘qon shahar Rizk baraka savdo kompleksi</t>
  </si>
  <si>
    <t>Qo‘qon shahar Navbaxor ko‘chasi 135 uy</t>
  </si>
  <si>
    <t>Qo‘qon shahar Usmon Nosir ko‘chasi 1 uy</t>
  </si>
  <si>
    <t>Marg‘ilon shahar "dehqon bozori"</t>
  </si>
  <si>
    <t>Marg‘ilon shahar B.Marg‘iloniy ko‘chasi</t>
  </si>
  <si>
    <t>shahar markazida</t>
  </si>
  <si>
    <t>Marg‘ilon shahar "Fayz savdo kompleksi" OAJ</t>
  </si>
  <si>
    <t>shahar markazidan 3 km uzoklikda</t>
  </si>
  <si>
    <t>Marg‘ilon shahar "Davr kurilish maxs"savdo komp-ksi</t>
  </si>
  <si>
    <t>Marg‘ilon shahar "Don va don maxsulotlari" bozori</t>
  </si>
  <si>
    <t>Marg‘ilon shahar "Baraka" savdo kompleksi</t>
  </si>
  <si>
    <t>Marg‘ilon shahar "Bunyodkor Xunarmand" savdo komp.</t>
  </si>
  <si>
    <t>Marg‘ilon shahar "Ipakchi Fayz Tongi" savdo kompleksi" AJ</t>
  </si>
  <si>
    <t>Marg‘ilon shahar Musaffo servis savdo kompleksi</t>
  </si>
  <si>
    <t>Farg‘ona shahar Markaziy dehqon bozori</t>
  </si>
  <si>
    <t xml:space="preserve">Farg‘ona shahar Kirguli dehqon bozori </t>
  </si>
  <si>
    <t>Farg‘ona shahar Qirguli mavzesi</t>
  </si>
  <si>
    <t>shahar markazidan 5 km uzoqlikda</t>
  </si>
  <si>
    <t xml:space="preserve">Farg‘ona shahar Yusufjon Fayzi kurilish mollari savdo kompleksi </t>
  </si>
  <si>
    <t>Farg‘ona shahar Kirguli ilg.foyd.bul.mol-mul sotish bozori</t>
  </si>
  <si>
    <t>Farg‘ona shahar Savdo majmuasi</t>
  </si>
  <si>
    <t>Yozyovon shaharchasi</t>
  </si>
  <si>
    <t>Toshloq tumani Toshloq shaharcha A.Navoiy ko‘chasi</t>
  </si>
  <si>
    <t>Xonqa shaharchasi</t>
  </si>
  <si>
    <t>Olot tuman dehqon bozori</t>
  </si>
  <si>
    <t>Buxoro tuman dehqon bozori</t>
  </si>
  <si>
    <t>G‘ijduvon tuman dehqon bozori</t>
  </si>
  <si>
    <t>Romitan dehqon bozori</t>
  </si>
  <si>
    <t>Jondor tuman dehqon bozori</t>
  </si>
  <si>
    <t>Shofirkon tuman dehqon bozori</t>
  </si>
  <si>
    <t>Shofirkon tuman markazi, Shofirkon dehqon bozori yonida joylashgan</t>
  </si>
  <si>
    <t>Gurlan dehqon Bozori</t>
  </si>
  <si>
    <t>Gurlan dehqon Bozori ro‘parasi</t>
  </si>
  <si>
    <t>G‘ijduvon Sharq bozori</t>
  </si>
  <si>
    <t>Qorako‘l tuman dehqon bozori</t>
  </si>
  <si>
    <t>Qorako‘l Shersaxiy savdo majmuasi</t>
  </si>
  <si>
    <t>Qorako‘l tuman Karaxoji dehqon bozori</t>
  </si>
  <si>
    <t>Peshku Navoiy Dehqon bozori</t>
  </si>
  <si>
    <t>Qorovulbozor tuman dehqon  bozori</t>
  </si>
  <si>
    <t>"Jizzax markaziy" dehqon bozori</t>
  </si>
  <si>
    <t>"Eski shahar buyum savdo kompleksi"</t>
  </si>
  <si>
    <t>"Kimyogar exti.qism.bozori</t>
  </si>
  <si>
    <t xml:space="preserve">"Mirzacho'l dehqon bozori" </t>
  </si>
  <si>
    <t>"Paxtakor buyum savdo majmuasi"</t>
  </si>
  <si>
    <t>"Ixtisos-gan qur. mol. SK</t>
  </si>
  <si>
    <t>Dehqon (oziq-ovqat) bozori</t>
  </si>
  <si>
    <t>Qalandartepa buyum bozori M.Ch.J</t>
  </si>
  <si>
    <t xml:space="preserve">Makrid dehqon (oziq-ovqat) bozori MChJ </t>
  </si>
  <si>
    <t>Siddiq bobo May bozori MChJ</t>
  </si>
  <si>
    <t>Uzoq Ustoz Do'stlik (oziq-ovqat) bozori</t>
  </si>
  <si>
    <t>Koson tuman dehqon bozori OXJ</t>
  </si>
  <si>
    <t>Shakar ne'matlari dehqon bozori MChJ</t>
  </si>
  <si>
    <t>Chim savdo yo'li dehqon bozori MChJ</t>
  </si>
  <si>
    <t>QamashI FAYZ DB MChJ</t>
  </si>
  <si>
    <t>Qarshi ko‘mak savdo kompleksi MChJ</t>
  </si>
  <si>
    <t>Qarshi buyum savdo kompleksi OAJ</t>
  </si>
  <si>
    <t>Qarshi savdo majmuasi MChJ</t>
  </si>
  <si>
    <t>MChJ shaklidagi Oqtepa Fayz savdo kompleksi</t>
  </si>
  <si>
    <t>Naqshab Darvozasi dehqon bozori MChJ</t>
  </si>
  <si>
    <t>Kunchiqar dehqon bozori MChJ</t>
  </si>
  <si>
    <t>Yerqo'rg'on dehqon oziq-ovqat bozori OAJ</t>
  </si>
  <si>
    <t>Pomuk dehqon (oziq-ovqat) bozori MChJ</t>
  </si>
  <si>
    <t>U. Murtazayev dehqon bozori MChJ</t>
  </si>
  <si>
    <t>Jo'rabozor xitoy bozori MChJ</t>
  </si>
  <si>
    <t>Eshmamatov Juma MChJ  MChJ ShIMB</t>
  </si>
  <si>
    <t>Ko'kdala dehqon (oziq-ovqat) bozori MChJ</t>
  </si>
  <si>
    <t>Sho'rquduq dehqon bozori MChJ</t>
  </si>
  <si>
    <t>Ko'ktosh Barakasi dehqon bozori MChJ</t>
  </si>
  <si>
    <t>Chuvulloq oziq-ovqat  DB MChJ</t>
  </si>
  <si>
    <t>Qalqama oziq-ovqat dehqon bozori</t>
  </si>
  <si>
    <t>Chorvador dehqon oziq-ovqat bozori</t>
  </si>
  <si>
    <t>Kattaqishloq dehqon (ozik-ovkat) bozori MChJ</t>
  </si>
  <si>
    <t>Qorayontog' Barakasi dehqon oziq-ovqat bozori</t>
  </si>
  <si>
    <t>Chiroqchi DOOB MChJ</t>
  </si>
  <si>
    <t>Uyshun dehqon oziq-ovqat bozori  MChJ</t>
  </si>
  <si>
    <t>Ko'xna Turon Mega DUK</t>
  </si>
  <si>
    <t xml:space="preserve">Tayanch extiyot qism bozori MChJ savdo kompleksi </t>
  </si>
  <si>
    <t>Yakkabog qurilish mollari SK MChJ</t>
  </si>
  <si>
    <t>Yakkabog Istiqlol dehqon bozori MChJ</t>
  </si>
  <si>
    <t>Uchkuduq tum.  "dehqon bozori" MChJ</t>
  </si>
  <si>
    <t>"SAMARQAND SIYOB SAVDO" SK</t>
  </si>
  <si>
    <t>Kaniygelestirilgen qurilis materiallarы sauda kompleksi</t>
  </si>
  <si>
    <t>Jipek joli darbenti sauda kompleksi</t>
  </si>
  <si>
    <t>To‘rtko'l savdo kompleksi</t>
  </si>
  <si>
    <t>Taxtako'pir dehqon bozor</t>
  </si>
  <si>
    <t>To‘rtko'l el risqi dehqon bozor</t>
  </si>
  <si>
    <t>Chimboy dehqon bozori</t>
  </si>
  <si>
    <t>Ellikqala dehqon bozor</t>
  </si>
  <si>
    <t>ИНН</t>
  </si>
  <si>
    <r>
      <t>Respublika hududidagi bozorlar va savdo komplekslaridagi</t>
    </r>
    <r>
      <rPr>
        <b/>
        <sz val="12"/>
        <color rgb="FFFF0000"/>
        <rFont val="Arial"/>
        <family val="2"/>
        <charset val="204"/>
      </rPr>
      <t xml:space="preserve"> mavjud turg‘un savdo shoxobchalari va savdo rastalari </t>
    </r>
    <r>
      <rPr>
        <b/>
        <sz val="12"/>
        <color rgb="FF0033CC"/>
        <rFont val="Arial"/>
        <family val="2"/>
        <charset val="204"/>
      </rPr>
      <t>hamda ularning</t>
    </r>
    <r>
      <rPr>
        <b/>
        <sz val="12"/>
        <color rgb="FFFF0000"/>
        <rFont val="Arial"/>
        <family val="2"/>
        <charset val="204"/>
      </rPr>
      <t xml:space="preserve"> joylashgan manzillari</t>
    </r>
    <r>
      <rPr>
        <b/>
        <sz val="12"/>
        <color rgb="FF0033CC"/>
        <rFont val="Arial"/>
        <family val="2"/>
        <charset val="204"/>
      </rPr>
      <t xml:space="preserve"> to‘g‘risida </t>
    </r>
    <r>
      <rPr>
        <b/>
        <sz val="12"/>
        <color rgb="FFFF0000"/>
        <rFont val="Arial"/>
        <family val="2"/>
        <charset val="204"/>
      </rPr>
      <t>2024-yil 1-yanvar</t>
    </r>
    <r>
      <rPr>
        <b/>
        <sz val="12"/>
        <color rgb="FF0033CC"/>
        <rFont val="Arial"/>
        <family val="2"/>
        <charset val="204"/>
      </rPr>
      <t xml:space="preserve"> holatiga</t>
    </r>
  </si>
  <si>
    <t xml:space="preserve"> Постоянные торговые точки и ларьки и адреса на рынках и в торговых центрах республики на 1 января 2024 г.</t>
  </si>
  <si>
    <t xml:space="preserve"> Permanent sales outlests and stalls and addresses in markets and shopping malls in the Republic during the 1 of January,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</si>
</sst>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33CC"/>
      <name val="Arial"/>
      <family val="2"/>
      <charset val="204"/>
    </font>
    <font>
      <b/>
      <sz val="11"/>
      <color rgb="FF0033CC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/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Стиль 1" xfId="2" xr:uid="{00000000-0005-0000-0000-000001000000}"/>
    <cellStyle name="Финансовый 2" xfId="1" xr:uid="{00000000-0005-0000-0000-000002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2"/>
  <sheetViews>
    <sheetView workbookViewId="0">
      <selection sqref="A1:H3"/>
    </sheetView>
  </sheetViews>
  <sheetFormatPr defaultColWidth="9.140625" defaultRowHeight="14.25" x14ac:dyDescent="0.2"/>
  <cols>
    <col min="1" max="1" width="6.28515625" style="19" customWidth="1"/>
    <col min="2" max="2" width="47.42578125" style="7" customWidth="1"/>
    <col min="3" max="3" width="14.28515625" style="19" customWidth="1"/>
    <col min="4" max="6" width="14.28515625" style="7" customWidth="1"/>
    <col min="7" max="7" width="46.28515625" style="7" customWidth="1"/>
    <col min="8" max="8" width="68.85546875" style="7" customWidth="1"/>
    <col min="9" max="16384" width="9.140625" style="7"/>
  </cols>
  <sheetData>
    <row r="1" spans="1:8" x14ac:dyDescent="0.2">
      <c r="A1" s="23" t="s">
        <v>4023</v>
      </c>
      <c r="B1" s="24"/>
      <c r="C1" s="24"/>
      <c r="D1" s="24"/>
      <c r="E1" s="24"/>
      <c r="F1" s="24"/>
      <c r="G1" s="24"/>
      <c r="H1" s="24"/>
    </row>
    <row r="2" spans="1:8" x14ac:dyDescent="0.2">
      <c r="A2" s="24"/>
      <c r="B2" s="24"/>
      <c r="C2" s="24"/>
      <c r="D2" s="24"/>
      <c r="E2" s="24"/>
      <c r="F2" s="24"/>
      <c r="G2" s="24"/>
      <c r="H2" s="24"/>
    </row>
    <row r="3" spans="1:8" x14ac:dyDescent="0.2">
      <c r="A3" s="24"/>
      <c r="B3" s="24"/>
      <c r="C3" s="24"/>
      <c r="D3" s="24"/>
      <c r="E3" s="24"/>
      <c r="F3" s="24"/>
      <c r="G3" s="24"/>
      <c r="H3" s="24"/>
    </row>
    <row r="4" spans="1:8" ht="15.75" x14ac:dyDescent="0.25">
      <c r="A4" s="25" t="s">
        <v>2700</v>
      </c>
      <c r="B4" s="25"/>
      <c r="C4" s="25"/>
      <c r="D4" s="25"/>
      <c r="E4" s="25"/>
      <c r="F4" s="25"/>
      <c r="G4" s="25"/>
      <c r="H4" s="25"/>
    </row>
    <row r="5" spans="1:8" ht="15" thickBot="1" x14ac:dyDescent="0.25"/>
    <row r="6" spans="1:8" s="1" customFormat="1" ht="39.75" customHeight="1" x14ac:dyDescent="0.25">
      <c r="A6" s="26" t="s">
        <v>0</v>
      </c>
      <c r="B6" s="28" t="s">
        <v>2701</v>
      </c>
      <c r="C6" s="28" t="s">
        <v>2702</v>
      </c>
      <c r="D6" s="30" t="s">
        <v>2703</v>
      </c>
      <c r="E6" s="32" t="s">
        <v>2704</v>
      </c>
      <c r="F6" s="32"/>
      <c r="G6" s="30" t="s">
        <v>2705</v>
      </c>
      <c r="H6" s="33" t="s">
        <v>2706</v>
      </c>
    </row>
    <row r="7" spans="1:8" s="1" customFormat="1" ht="44.25" customHeight="1" thickBot="1" x14ac:dyDescent="0.3">
      <c r="A7" s="27"/>
      <c r="B7" s="29"/>
      <c r="C7" s="29"/>
      <c r="D7" s="31"/>
      <c r="E7" s="2" t="s">
        <v>2707</v>
      </c>
      <c r="F7" s="2" t="s">
        <v>2708</v>
      </c>
      <c r="G7" s="31"/>
      <c r="H7" s="34"/>
    </row>
    <row r="8" spans="1:8" ht="33.75" customHeight="1" x14ac:dyDescent="0.2">
      <c r="A8" s="6">
        <v>1</v>
      </c>
      <c r="B8" s="4" t="s">
        <v>3755</v>
      </c>
      <c r="C8" s="3">
        <v>200357104</v>
      </c>
      <c r="D8" s="3">
        <v>1646</v>
      </c>
      <c r="E8" s="3">
        <v>610</v>
      </c>
      <c r="F8" s="3">
        <v>1036</v>
      </c>
      <c r="G8" s="4" t="s">
        <v>2709</v>
      </c>
      <c r="H8" s="5" t="s">
        <v>2710</v>
      </c>
    </row>
    <row r="9" spans="1:8" ht="33.75" customHeight="1" x14ac:dyDescent="0.2">
      <c r="A9" s="11">
        <v>2</v>
      </c>
      <c r="B9" s="8" t="s">
        <v>2711</v>
      </c>
      <c r="C9" s="9">
        <v>301277041</v>
      </c>
      <c r="D9" s="9">
        <v>0</v>
      </c>
      <c r="E9" s="9">
        <v>0</v>
      </c>
      <c r="F9" s="9">
        <v>0</v>
      </c>
      <c r="G9" s="8" t="s">
        <v>2712</v>
      </c>
      <c r="H9" s="10" t="s">
        <v>2713</v>
      </c>
    </row>
    <row r="10" spans="1:8" ht="33.75" customHeight="1" x14ac:dyDescent="0.2">
      <c r="A10" s="11">
        <v>3</v>
      </c>
      <c r="B10" s="8" t="s">
        <v>4015</v>
      </c>
      <c r="C10" s="9">
        <v>302258927</v>
      </c>
      <c r="D10" s="9">
        <v>198</v>
      </c>
      <c r="E10" s="9">
        <v>198</v>
      </c>
      <c r="F10" s="9">
        <v>0</v>
      </c>
      <c r="G10" s="8" t="s">
        <v>2714</v>
      </c>
      <c r="H10" s="10" t="s">
        <v>2715</v>
      </c>
    </row>
    <row r="11" spans="1:8" ht="33.75" customHeight="1" x14ac:dyDescent="0.2">
      <c r="A11" s="11">
        <v>4</v>
      </c>
      <c r="B11" s="8" t="s">
        <v>4016</v>
      </c>
      <c r="C11" s="9">
        <v>306758697</v>
      </c>
      <c r="D11" s="9">
        <v>37</v>
      </c>
      <c r="E11" s="9">
        <v>37</v>
      </c>
      <c r="F11" s="9">
        <v>0</v>
      </c>
      <c r="G11" s="8" t="s">
        <v>2716</v>
      </c>
      <c r="H11" s="10" t="s">
        <v>2717</v>
      </c>
    </row>
    <row r="12" spans="1:8" ht="33.75" customHeight="1" x14ac:dyDescent="0.2">
      <c r="A12" s="11">
        <v>5</v>
      </c>
      <c r="B12" s="8" t="s">
        <v>2718</v>
      </c>
      <c r="C12" s="9">
        <v>302982154</v>
      </c>
      <c r="D12" s="9">
        <v>770</v>
      </c>
      <c r="E12" s="9">
        <v>770</v>
      </c>
      <c r="F12" s="9">
        <v>0</v>
      </c>
      <c r="G12" s="8" t="s">
        <v>2719</v>
      </c>
      <c r="H12" s="10" t="s">
        <v>2720</v>
      </c>
    </row>
    <row r="13" spans="1:8" ht="33.75" customHeight="1" x14ac:dyDescent="0.2">
      <c r="A13" s="11">
        <v>6</v>
      </c>
      <c r="B13" s="8" t="s">
        <v>3756</v>
      </c>
      <c r="C13" s="9">
        <v>200950808</v>
      </c>
      <c r="D13" s="9">
        <v>517</v>
      </c>
      <c r="E13" s="9">
        <v>93</v>
      </c>
      <c r="F13" s="9">
        <v>424</v>
      </c>
      <c r="G13" s="8" t="s">
        <v>2721</v>
      </c>
      <c r="H13" s="10" t="s">
        <v>2722</v>
      </c>
    </row>
    <row r="14" spans="1:8" ht="33.75" customHeight="1" x14ac:dyDescent="0.2">
      <c r="A14" s="11">
        <v>7</v>
      </c>
      <c r="B14" s="8" t="s">
        <v>2723</v>
      </c>
      <c r="C14" s="9">
        <v>301220041</v>
      </c>
      <c r="D14" s="9">
        <v>270</v>
      </c>
      <c r="E14" s="9">
        <v>270</v>
      </c>
      <c r="F14" s="9">
        <v>0</v>
      </c>
      <c r="G14" s="8" t="s">
        <v>2724</v>
      </c>
      <c r="H14" s="10" t="s">
        <v>2725</v>
      </c>
    </row>
    <row r="15" spans="1:8" ht="33.75" customHeight="1" x14ac:dyDescent="0.2">
      <c r="A15" s="11">
        <v>8</v>
      </c>
      <c r="B15" s="8" t="s">
        <v>2726</v>
      </c>
      <c r="C15" s="9">
        <v>202160396</v>
      </c>
      <c r="D15" s="9">
        <v>40</v>
      </c>
      <c r="E15" s="9">
        <v>40</v>
      </c>
      <c r="F15" s="9">
        <v>0</v>
      </c>
      <c r="G15" s="8" t="s">
        <v>2727</v>
      </c>
      <c r="H15" s="10" t="s">
        <v>2728</v>
      </c>
    </row>
    <row r="16" spans="1:8" ht="33.75" customHeight="1" x14ac:dyDescent="0.2">
      <c r="A16" s="11">
        <v>9</v>
      </c>
      <c r="B16" s="8" t="s">
        <v>2729</v>
      </c>
      <c r="C16" s="9">
        <v>302088807</v>
      </c>
      <c r="D16" s="9">
        <v>0</v>
      </c>
      <c r="E16" s="9">
        <v>0</v>
      </c>
      <c r="F16" s="9">
        <v>0</v>
      </c>
      <c r="G16" s="8" t="s">
        <v>2730</v>
      </c>
      <c r="H16" s="10" t="s">
        <v>2728</v>
      </c>
    </row>
    <row r="17" spans="1:8" ht="33.75" customHeight="1" x14ac:dyDescent="0.2">
      <c r="A17" s="11">
        <v>10</v>
      </c>
      <c r="B17" s="8" t="s">
        <v>3757</v>
      </c>
      <c r="C17" s="9">
        <v>200382454</v>
      </c>
      <c r="D17" s="9">
        <v>153</v>
      </c>
      <c r="E17" s="9">
        <v>47</v>
      </c>
      <c r="F17" s="9">
        <v>106</v>
      </c>
      <c r="G17" s="8" t="s">
        <v>2731</v>
      </c>
      <c r="H17" s="10" t="s">
        <v>2732</v>
      </c>
    </row>
    <row r="18" spans="1:8" ht="33.75" customHeight="1" x14ac:dyDescent="0.2">
      <c r="A18" s="11">
        <v>11</v>
      </c>
      <c r="B18" s="8" t="s">
        <v>3758</v>
      </c>
      <c r="C18" s="9">
        <v>200382446</v>
      </c>
      <c r="D18" s="9">
        <v>233</v>
      </c>
      <c r="E18" s="9">
        <v>33</v>
      </c>
      <c r="F18" s="9">
        <v>200</v>
      </c>
      <c r="G18" s="8" t="s">
        <v>2733</v>
      </c>
      <c r="H18" s="10" t="s">
        <v>2734</v>
      </c>
    </row>
    <row r="19" spans="1:8" ht="33.75" customHeight="1" x14ac:dyDescent="0.2">
      <c r="A19" s="11">
        <v>12</v>
      </c>
      <c r="B19" s="8" t="s">
        <v>3759</v>
      </c>
      <c r="C19" s="9">
        <v>201983322</v>
      </c>
      <c r="D19" s="9">
        <v>578</v>
      </c>
      <c r="E19" s="9">
        <v>124</v>
      </c>
      <c r="F19" s="9">
        <v>454</v>
      </c>
      <c r="G19" s="8" t="s">
        <v>2735</v>
      </c>
      <c r="H19" s="10" t="s">
        <v>2736</v>
      </c>
    </row>
    <row r="20" spans="1:8" ht="33.75" customHeight="1" x14ac:dyDescent="0.2">
      <c r="A20" s="11">
        <v>13</v>
      </c>
      <c r="B20" s="8" t="s">
        <v>2737</v>
      </c>
      <c r="C20" s="9">
        <v>301497876</v>
      </c>
      <c r="D20" s="9">
        <v>440</v>
      </c>
      <c r="E20" s="9">
        <v>440</v>
      </c>
      <c r="F20" s="9">
        <v>0</v>
      </c>
      <c r="G20" s="8" t="s">
        <v>2738</v>
      </c>
      <c r="H20" s="10" t="s">
        <v>2739</v>
      </c>
    </row>
    <row r="21" spans="1:8" ht="33.75" customHeight="1" x14ac:dyDescent="0.2">
      <c r="A21" s="11">
        <v>14</v>
      </c>
      <c r="B21" s="8" t="s">
        <v>3760</v>
      </c>
      <c r="C21" s="9">
        <v>200386360</v>
      </c>
      <c r="D21" s="9">
        <v>71</v>
      </c>
      <c r="E21" s="9">
        <v>4</v>
      </c>
      <c r="F21" s="9">
        <v>67</v>
      </c>
      <c r="G21" s="8" t="s">
        <v>2740</v>
      </c>
      <c r="H21" s="10" t="s">
        <v>2741</v>
      </c>
    </row>
    <row r="22" spans="1:8" ht="33.75" customHeight="1" x14ac:dyDescent="0.2">
      <c r="A22" s="11">
        <v>15</v>
      </c>
      <c r="B22" s="8" t="s">
        <v>3761</v>
      </c>
      <c r="C22" s="9">
        <v>200937995</v>
      </c>
      <c r="D22" s="9">
        <v>66</v>
      </c>
      <c r="E22" s="9">
        <v>2</v>
      </c>
      <c r="F22" s="9">
        <v>64</v>
      </c>
      <c r="G22" s="8" t="s">
        <v>2742</v>
      </c>
      <c r="H22" s="10" t="s">
        <v>2743</v>
      </c>
    </row>
    <row r="23" spans="1:8" ht="33.75" customHeight="1" x14ac:dyDescent="0.2">
      <c r="A23" s="11">
        <v>16</v>
      </c>
      <c r="B23" s="8" t="s">
        <v>3762</v>
      </c>
      <c r="C23" s="9">
        <v>201109648</v>
      </c>
      <c r="D23" s="9">
        <v>61</v>
      </c>
      <c r="E23" s="9">
        <v>11</v>
      </c>
      <c r="F23" s="9">
        <v>50</v>
      </c>
      <c r="G23" s="8" t="s">
        <v>2744</v>
      </c>
      <c r="H23" s="10" t="s">
        <v>2745</v>
      </c>
    </row>
    <row r="24" spans="1:8" ht="33.75" customHeight="1" x14ac:dyDescent="0.2">
      <c r="A24" s="11">
        <v>17</v>
      </c>
      <c r="B24" s="8" t="s">
        <v>4018</v>
      </c>
      <c r="C24" s="9">
        <v>200390437</v>
      </c>
      <c r="D24" s="9">
        <v>240</v>
      </c>
      <c r="E24" s="9">
        <v>0</v>
      </c>
      <c r="F24" s="9">
        <v>240</v>
      </c>
      <c r="G24" s="8" t="s">
        <v>2746</v>
      </c>
      <c r="H24" s="10" t="s">
        <v>2747</v>
      </c>
    </row>
    <row r="25" spans="1:8" ht="33.75" customHeight="1" x14ac:dyDescent="0.2">
      <c r="A25" s="11">
        <v>18</v>
      </c>
      <c r="B25" s="8" t="s">
        <v>4017</v>
      </c>
      <c r="C25" s="9">
        <v>201783341</v>
      </c>
      <c r="D25" s="9">
        <v>690</v>
      </c>
      <c r="E25" s="9">
        <v>690</v>
      </c>
      <c r="F25" s="9">
        <v>0</v>
      </c>
      <c r="G25" s="8" t="s">
        <v>2748</v>
      </c>
      <c r="H25" s="10" t="s">
        <v>2749</v>
      </c>
    </row>
    <row r="26" spans="1:8" ht="33.75" customHeight="1" x14ac:dyDescent="0.2">
      <c r="A26" s="11">
        <v>19</v>
      </c>
      <c r="B26" s="8" t="s">
        <v>4019</v>
      </c>
      <c r="C26" s="9">
        <v>301472820</v>
      </c>
      <c r="D26" s="9">
        <v>780</v>
      </c>
      <c r="E26" s="9">
        <v>172</v>
      </c>
      <c r="F26" s="9">
        <v>608</v>
      </c>
      <c r="G26" s="8" t="s">
        <v>2748</v>
      </c>
      <c r="H26" s="10" t="s">
        <v>2750</v>
      </c>
    </row>
    <row r="27" spans="1:8" ht="33.75" customHeight="1" x14ac:dyDescent="0.2">
      <c r="A27" s="11">
        <v>20</v>
      </c>
      <c r="B27" s="8" t="s">
        <v>3763</v>
      </c>
      <c r="C27" s="9">
        <v>200396088</v>
      </c>
      <c r="D27" s="9">
        <v>908</v>
      </c>
      <c r="E27" s="9">
        <v>199</v>
      </c>
      <c r="F27" s="9">
        <v>709</v>
      </c>
      <c r="G27" s="8" t="s">
        <v>2751</v>
      </c>
      <c r="H27" s="10" t="s">
        <v>2752</v>
      </c>
    </row>
    <row r="28" spans="1:8" ht="33.75" customHeight="1" x14ac:dyDescent="0.2">
      <c r="A28" s="11">
        <v>21</v>
      </c>
      <c r="B28" s="8" t="s">
        <v>2753</v>
      </c>
      <c r="C28" s="9">
        <v>302425694</v>
      </c>
      <c r="D28" s="9">
        <v>184</v>
      </c>
      <c r="E28" s="9">
        <v>184</v>
      </c>
      <c r="F28" s="9">
        <v>0</v>
      </c>
      <c r="G28" s="8" t="s">
        <v>2754</v>
      </c>
      <c r="H28" s="10" t="s">
        <v>2755</v>
      </c>
    </row>
    <row r="29" spans="1:8" ht="33.75" customHeight="1" x14ac:dyDescent="0.2">
      <c r="A29" s="11">
        <v>22</v>
      </c>
      <c r="B29" s="8" t="s">
        <v>4020</v>
      </c>
      <c r="C29" s="9">
        <v>200372782</v>
      </c>
      <c r="D29" s="9">
        <v>487</v>
      </c>
      <c r="E29" s="9">
        <v>45</v>
      </c>
      <c r="F29" s="9">
        <v>442</v>
      </c>
      <c r="G29" s="8" t="s">
        <v>2756</v>
      </c>
      <c r="H29" s="10" t="s">
        <v>2757</v>
      </c>
    </row>
    <row r="30" spans="1:8" ht="33.75" customHeight="1" x14ac:dyDescent="0.2">
      <c r="A30" s="11">
        <v>23</v>
      </c>
      <c r="B30" s="8" t="s">
        <v>3764</v>
      </c>
      <c r="C30" s="9">
        <v>202288386</v>
      </c>
      <c r="D30" s="9">
        <v>275</v>
      </c>
      <c r="E30" s="9">
        <v>45</v>
      </c>
      <c r="F30" s="9">
        <v>230</v>
      </c>
      <c r="G30" s="8" t="s">
        <v>2758</v>
      </c>
      <c r="H30" s="10" t="s">
        <v>2759</v>
      </c>
    </row>
    <row r="31" spans="1:8" ht="33.75" customHeight="1" x14ac:dyDescent="0.2">
      <c r="A31" s="11">
        <v>24</v>
      </c>
      <c r="B31" s="8" t="s">
        <v>4021</v>
      </c>
      <c r="C31" s="9">
        <v>200400407</v>
      </c>
      <c r="D31" s="9">
        <v>286</v>
      </c>
      <c r="E31" s="9">
        <v>156</v>
      </c>
      <c r="F31" s="9">
        <v>130</v>
      </c>
      <c r="G31" s="8" t="s">
        <v>2760</v>
      </c>
      <c r="H31" s="10" t="s">
        <v>2761</v>
      </c>
    </row>
    <row r="32" spans="1:8" ht="33.75" customHeight="1" x14ac:dyDescent="0.2">
      <c r="A32" s="11">
        <v>25</v>
      </c>
      <c r="B32" s="8" t="s">
        <v>3765</v>
      </c>
      <c r="C32" s="9">
        <v>202221153</v>
      </c>
      <c r="D32" s="9">
        <v>204</v>
      </c>
      <c r="E32" s="9">
        <v>44</v>
      </c>
      <c r="F32" s="9">
        <v>160</v>
      </c>
      <c r="G32" s="8" t="s">
        <v>2762</v>
      </c>
      <c r="H32" s="10" t="s">
        <v>2763</v>
      </c>
    </row>
    <row r="33" spans="1:8" ht="33.75" customHeight="1" thickBot="1" x14ac:dyDescent="0.25">
      <c r="A33" s="20">
        <v>26</v>
      </c>
      <c r="B33" s="13" t="s">
        <v>3766</v>
      </c>
      <c r="C33" s="12">
        <v>200366590</v>
      </c>
      <c r="D33" s="12">
        <v>322</v>
      </c>
      <c r="E33" s="12">
        <v>30</v>
      </c>
      <c r="F33" s="12">
        <v>292</v>
      </c>
      <c r="G33" s="13" t="s">
        <v>2764</v>
      </c>
      <c r="H33" s="14" t="s">
        <v>2765</v>
      </c>
    </row>
    <row r="34" spans="1:8" s="18" customFormat="1" ht="33.75" customHeight="1" thickBot="1" x14ac:dyDescent="0.3">
      <c r="A34" s="21"/>
      <c r="B34" s="15" t="s">
        <v>2766</v>
      </c>
      <c r="C34" s="16"/>
      <c r="D34" s="16">
        <f>SUM(D8:D33)</f>
        <v>9456</v>
      </c>
      <c r="E34" s="16">
        <f t="shared" ref="E34:F34" si="0">SUM(E8:E33)</f>
        <v>4244</v>
      </c>
      <c r="F34" s="16">
        <f t="shared" si="0"/>
        <v>5212</v>
      </c>
      <c r="G34" s="15"/>
      <c r="H34" s="17"/>
    </row>
    <row r="35" spans="1:8" ht="33.75" customHeight="1" x14ac:dyDescent="0.2">
      <c r="A35" s="6">
        <v>1</v>
      </c>
      <c r="B35" s="4" t="s">
        <v>2767</v>
      </c>
      <c r="C35" s="3">
        <v>200242058</v>
      </c>
      <c r="D35" s="3">
        <v>2130</v>
      </c>
      <c r="E35" s="3">
        <v>1547</v>
      </c>
      <c r="F35" s="3">
        <v>583</v>
      </c>
      <c r="G35" s="4" t="s">
        <v>2768</v>
      </c>
      <c r="H35" s="5" t="s">
        <v>2768</v>
      </c>
    </row>
    <row r="36" spans="1:8" ht="33.75" customHeight="1" x14ac:dyDescent="0.2">
      <c r="A36" s="11">
        <v>2</v>
      </c>
      <c r="B36" s="8" t="s">
        <v>2769</v>
      </c>
      <c r="C36" s="9">
        <v>301593758</v>
      </c>
      <c r="D36" s="9">
        <v>1428</v>
      </c>
      <c r="E36" s="9">
        <v>1078</v>
      </c>
      <c r="F36" s="9">
        <v>350</v>
      </c>
      <c r="G36" s="8" t="s">
        <v>2770</v>
      </c>
      <c r="H36" s="10" t="s">
        <v>2770</v>
      </c>
    </row>
    <row r="37" spans="1:8" ht="33.75" customHeight="1" x14ac:dyDescent="0.2">
      <c r="A37" s="11">
        <v>3</v>
      </c>
      <c r="B37" s="8" t="s">
        <v>3767</v>
      </c>
      <c r="C37" s="9">
        <v>201533034</v>
      </c>
      <c r="D37" s="9">
        <v>220</v>
      </c>
      <c r="E37" s="9">
        <v>85</v>
      </c>
      <c r="F37" s="9">
        <v>135</v>
      </c>
      <c r="G37" s="8" t="s">
        <v>2771</v>
      </c>
      <c r="H37" s="10" t="s">
        <v>2772</v>
      </c>
    </row>
    <row r="38" spans="1:8" ht="33.75" customHeight="1" x14ac:dyDescent="0.2">
      <c r="A38" s="11">
        <v>4</v>
      </c>
      <c r="B38" s="8" t="s">
        <v>3768</v>
      </c>
      <c r="C38" s="9">
        <v>200242381</v>
      </c>
      <c r="D38" s="9">
        <v>113</v>
      </c>
      <c r="E38" s="9">
        <v>13</v>
      </c>
      <c r="F38" s="9">
        <v>100</v>
      </c>
      <c r="G38" s="8" t="s">
        <v>2773</v>
      </c>
      <c r="H38" s="10" t="s">
        <v>2774</v>
      </c>
    </row>
    <row r="39" spans="1:8" ht="33.75" customHeight="1" x14ac:dyDescent="0.2">
      <c r="A39" s="11">
        <v>5</v>
      </c>
      <c r="B39" s="8" t="s">
        <v>2775</v>
      </c>
      <c r="C39" s="9">
        <v>200242184</v>
      </c>
      <c r="D39" s="9">
        <v>780</v>
      </c>
      <c r="E39" s="9">
        <v>406</v>
      </c>
      <c r="F39" s="9">
        <v>374</v>
      </c>
      <c r="G39" s="8" t="s">
        <v>2776</v>
      </c>
      <c r="H39" s="10" t="s">
        <v>2776</v>
      </c>
    </row>
    <row r="40" spans="1:8" ht="33.75" customHeight="1" x14ac:dyDescent="0.2">
      <c r="A40" s="11">
        <v>6</v>
      </c>
      <c r="B40" s="8" t="s">
        <v>2777</v>
      </c>
      <c r="C40" s="9">
        <v>204721788</v>
      </c>
      <c r="D40" s="9">
        <v>98</v>
      </c>
      <c r="E40" s="9">
        <v>49</v>
      </c>
      <c r="F40" s="9">
        <v>49</v>
      </c>
      <c r="G40" s="8" t="s">
        <v>2778</v>
      </c>
      <c r="H40" s="10" t="s">
        <v>2779</v>
      </c>
    </row>
    <row r="41" spans="1:8" ht="33.75" customHeight="1" x14ac:dyDescent="0.2">
      <c r="A41" s="11">
        <v>7</v>
      </c>
      <c r="B41" s="8" t="s">
        <v>3769</v>
      </c>
      <c r="C41" s="9">
        <v>200237545</v>
      </c>
      <c r="D41" s="9">
        <v>272</v>
      </c>
      <c r="E41" s="9">
        <v>136</v>
      </c>
      <c r="F41" s="9">
        <v>136</v>
      </c>
      <c r="G41" s="8" t="s">
        <v>2780</v>
      </c>
      <c r="H41" s="10" t="s">
        <v>2781</v>
      </c>
    </row>
    <row r="42" spans="1:8" ht="33.75" customHeight="1" x14ac:dyDescent="0.2">
      <c r="A42" s="11">
        <v>8</v>
      </c>
      <c r="B42" s="8" t="s">
        <v>1</v>
      </c>
      <c r="C42" s="9">
        <v>303450886</v>
      </c>
      <c r="D42" s="9">
        <v>213</v>
      </c>
      <c r="E42" s="9">
        <v>88</v>
      </c>
      <c r="F42" s="9">
        <v>125</v>
      </c>
      <c r="G42" s="8" t="s">
        <v>2782</v>
      </c>
      <c r="H42" s="10" t="s">
        <v>2782</v>
      </c>
    </row>
    <row r="43" spans="1:8" ht="33.75" customHeight="1" x14ac:dyDescent="0.2">
      <c r="A43" s="11">
        <v>9</v>
      </c>
      <c r="B43" s="8" t="s">
        <v>3770</v>
      </c>
      <c r="C43" s="9">
        <v>201338822</v>
      </c>
      <c r="D43" s="9">
        <v>1271</v>
      </c>
      <c r="E43" s="9">
        <v>581</v>
      </c>
      <c r="F43" s="9">
        <v>690</v>
      </c>
      <c r="G43" s="8" t="s">
        <v>2783</v>
      </c>
      <c r="H43" s="10" t="s">
        <v>2784</v>
      </c>
    </row>
    <row r="44" spans="1:8" ht="33.75" customHeight="1" x14ac:dyDescent="0.2">
      <c r="A44" s="11">
        <v>10</v>
      </c>
      <c r="B44" s="8" t="s">
        <v>2785</v>
      </c>
      <c r="C44" s="9">
        <v>302644454</v>
      </c>
      <c r="D44" s="9">
        <v>219</v>
      </c>
      <c r="E44" s="9">
        <v>117</v>
      </c>
      <c r="F44" s="9">
        <v>102</v>
      </c>
      <c r="G44" s="8" t="s">
        <v>2786</v>
      </c>
      <c r="H44" s="10" t="s">
        <v>2787</v>
      </c>
    </row>
    <row r="45" spans="1:8" ht="33.75" customHeight="1" x14ac:dyDescent="0.2">
      <c r="A45" s="11">
        <v>11</v>
      </c>
      <c r="B45" s="8" t="s">
        <v>3771</v>
      </c>
      <c r="C45" s="9">
        <v>205216575</v>
      </c>
      <c r="D45" s="9">
        <v>396</v>
      </c>
      <c r="E45" s="9">
        <v>256</v>
      </c>
      <c r="F45" s="9">
        <v>140</v>
      </c>
      <c r="G45" s="8" t="s">
        <v>2788</v>
      </c>
      <c r="H45" s="10" t="s">
        <v>2789</v>
      </c>
    </row>
    <row r="46" spans="1:8" ht="33.75" customHeight="1" x14ac:dyDescent="0.2">
      <c r="A46" s="11">
        <v>12</v>
      </c>
      <c r="B46" s="8" t="s">
        <v>2790</v>
      </c>
      <c r="C46" s="9">
        <v>306568277</v>
      </c>
      <c r="D46" s="9">
        <v>0</v>
      </c>
      <c r="E46" s="9">
        <v>0</v>
      </c>
      <c r="F46" s="9">
        <v>0</v>
      </c>
      <c r="G46" s="8" t="s">
        <v>2791</v>
      </c>
      <c r="H46" s="10" t="s">
        <v>2792</v>
      </c>
    </row>
    <row r="47" spans="1:8" ht="33.75" customHeight="1" x14ac:dyDescent="0.2">
      <c r="A47" s="11">
        <v>13</v>
      </c>
      <c r="B47" s="8" t="s">
        <v>3772</v>
      </c>
      <c r="C47" s="9">
        <v>200248484</v>
      </c>
      <c r="D47" s="9">
        <v>94</v>
      </c>
      <c r="E47" s="9">
        <v>42</v>
      </c>
      <c r="F47" s="9">
        <v>52</v>
      </c>
      <c r="G47" s="8" t="s">
        <v>2793</v>
      </c>
      <c r="H47" s="10" t="s">
        <v>3867</v>
      </c>
    </row>
    <row r="48" spans="1:8" ht="33.75" customHeight="1" x14ac:dyDescent="0.2">
      <c r="A48" s="11">
        <v>14</v>
      </c>
      <c r="B48" s="8" t="s">
        <v>3773</v>
      </c>
      <c r="C48" s="9">
        <v>200255112</v>
      </c>
      <c r="D48" s="9">
        <v>53</v>
      </c>
      <c r="E48" s="9">
        <v>10</v>
      </c>
      <c r="F48" s="9">
        <v>43</v>
      </c>
      <c r="G48" s="8" t="s">
        <v>2794</v>
      </c>
      <c r="H48" s="10" t="s">
        <v>2795</v>
      </c>
    </row>
    <row r="49" spans="1:8" ht="33.75" customHeight="1" x14ac:dyDescent="0.2">
      <c r="A49" s="11">
        <v>15</v>
      </c>
      <c r="B49" s="8" t="s">
        <v>3774</v>
      </c>
      <c r="C49" s="9">
        <v>200257576</v>
      </c>
      <c r="D49" s="9">
        <v>675</v>
      </c>
      <c r="E49" s="9">
        <v>425</v>
      </c>
      <c r="F49" s="9">
        <v>250</v>
      </c>
      <c r="G49" s="8" t="s">
        <v>2796</v>
      </c>
      <c r="H49" s="10" t="s">
        <v>2797</v>
      </c>
    </row>
    <row r="50" spans="1:8" ht="33.75" customHeight="1" x14ac:dyDescent="0.2">
      <c r="A50" s="11">
        <v>16</v>
      </c>
      <c r="B50" s="8" t="s">
        <v>3775</v>
      </c>
      <c r="C50" s="9">
        <v>200260431</v>
      </c>
      <c r="D50" s="9">
        <v>89</v>
      </c>
      <c r="E50" s="9">
        <v>25</v>
      </c>
      <c r="F50" s="9">
        <v>64</v>
      </c>
      <c r="G50" s="8" t="s">
        <v>2798</v>
      </c>
      <c r="H50" s="10" t="s">
        <v>2799</v>
      </c>
    </row>
    <row r="51" spans="1:8" ht="33.75" customHeight="1" x14ac:dyDescent="0.2">
      <c r="A51" s="11">
        <v>17</v>
      </c>
      <c r="B51" s="8" t="s">
        <v>3776</v>
      </c>
      <c r="C51" s="9">
        <v>200260448</v>
      </c>
      <c r="D51" s="9">
        <v>298</v>
      </c>
      <c r="E51" s="9">
        <v>64</v>
      </c>
      <c r="F51" s="9">
        <v>234</v>
      </c>
      <c r="G51" s="8" t="s">
        <v>2800</v>
      </c>
      <c r="H51" s="10" t="s">
        <v>2801</v>
      </c>
    </row>
    <row r="52" spans="1:8" ht="33.75" customHeight="1" x14ac:dyDescent="0.2">
      <c r="A52" s="11">
        <v>18</v>
      </c>
      <c r="B52" s="8" t="s">
        <v>2802</v>
      </c>
      <c r="C52" s="9">
        <v>200264727</v>
      </c>
      <c r="D52" s="9">
        <v>59</v>
      </c>
      <c r="E52" s="9">
        <v>59</v>
      </c>
      <c r="F52" s="9">
        <v>0</v>
      </c>
      <c r="G52" s="8" t="s">
        <v>2803</v>
      </c>
      <c r="H52" s="10" t="s">
        <v>2804</v>
      </c>
    </row>
    <row r="53" spans="1:8" ht="33.75" customHeight="1" x14ac:dyDescent="0.2">
      <c r="A53" s="11">
        <v>19</v>
      </c>
      <c r="B53" s="8" t="s">
        <v>3777</v>
      </c>
      <c r="C53" s="9">
        <v>204734709</v>
      </c>
      <c r="D53" s="9">
        <v>300</v>
      </c>
      <c r="E53" s="9">
        <v>0</v>
      </c>
      <c r="F53" s="9">
        <v>300</v>
      </c>
      <c r="G53" s="8" t="s">
        <v>2805</v>
      </c>
      <c r="H53" s="10" t="s">
        <v>2806</v>
      </c>
    </row>
    <row r="54" spans="1:8" ht="33.75" customHeight="1" x14ac:dyDescent="0.2">
      <c r="A54" s="11">
        <v>20</v>
      </c>
      <c r="B54" s="8" t="s">
        <v>2807</v>
      </c>
      <c r="C54" s="9">
        <v>201720522</v>
      </c>
      <c r="D54" s="9">
        <v>197</v>
      </c>
      <c r="E54" s="9">
        <v>0</v>
      </c>
      <c r="F54" s="9">
        <v>197</v>
      </c>
      <c r="G54" s="8" t="s">
        <v>2808</v>
      </c>
      <c r="H54" s="10" t="s">
        <v>2806</v>
      </c>
    </row>
    <row r="55" spans="1:8" ht="33.75" customHeight="1" x14ac:dyDescent="0.2">
      <c r="A55" s="11">
        <v>21</v>
      </c>
      <c r="B55" s="8" t="s">
        <v>3778</v>
      </c>
      <c r="C55" s="9">
        <v>200268554</v>
      </c>
      <c r="D55" s="9">
        <v>218</v>
      </c>
      <c r="E55" s="9">
        <v>67</v>
      </c>
      <c r="F55" s="9">
        <v>151</v>
      </c>
      <c r="G55" s="8" t="s">
        <v>3868</v>
      </c>
      <c r="H55" s="10" t="s">
        <v>2809</v>
      </c>
    </row>
    <row r="56" spans="1:8" ht="33.75" customHeight="1" x14ac:dyDescent="0.2">
      <c r="A56" s="11">
        <v>22</v>
      </c>
      <c r="B56" s="8" t="s">
        <v>3779</v>
      </c>
      <c r="C56" s="9">
        <v>200268547</v>
      </c>
      <c r="D56" s="9">
        <v>143</v>
      </c>
      <c r="E56" s="9">
        <v>56</v>
      </c>
      <c r="F56" s="9">
        <v>87</v>
      </c>
      <c r="G56" s="8" t="s">
        <v>2810</v>
      </c>
      <c r="H56" s="10" t="s">
        <v>2811</v>
      </c>
    </row>
    <row r="57" spans="1:8" ht="33.75" customHeight="1" x14ac:dyDescent="0.2">
      <c r="A57" s="11">
        <v>23</v>
      </c>
      <c r="B57" s="8" t="s">
        <v>2812</v>
      </c>
      <c r="C57" s="9">
        <v>302658888</v>
      </c>
      <c r="D57" s="9">
        <v>92</v>
      </c>
      <c r="E57" s="9">
        <v>92</v>
      </c>
      <c r="F57" s="9">
        <v>0</v>
      </c>
      <c r="G57" s="8" t="s">
        <v>3869</v>
      </c>
      <c r="H57" s="10" t="s">
        <v>3780</v>
      </c>
    </row>
    <row r="58" spans="1:8" ht="33.75" customHeight="1" x14ac:dyDescent="0.2">
      <c r="A58" s="11">
        <v>24</v>
      </c>
      <c r="B58" s="8" t="s">
        <v>3781</v>
      </c>
      <c r="C58" s="9">
        <v>200271655</v>
      </c>
      <c r="D58" s="9">
        <v>70</v>
      </c>
      <c r="E58" s="9">
        <v>0</v>
      </c>
      <c r="F58" s="9">
        <v>70</v>
      </c>
      <c r="G58" s="8" t="s">
        <v>2813</v>
      </c>
      <c r="H58" s="10" t="s">
        <v>2814</v>
      </c>
    </row>
    <row r="59" spans="1:8" ht="33.75" customHeight="1" x14ac:dyDescent="0.2">
      <c r="A59" s="11">
        <v>25</v>
      </c>
      <c r="B59" s="8" t="s">
        <v>3782</v>
      </c>
      <c r="C59" s="9">
        <v>200273613</v>
      </c>
      <c r="D59" s="9">
        <v>137</v>
      </c>
      <c r="E59" s="9">
        <v>69</v>
      </c>
      <c r="F59" s="9">
        <v>68</v>
      </c>
      <c r="G59" s="8" t="s">
        <v>2815</v>
      </c>
      <c r="H59" s="10" t="s">
        <v>2816</v>
      </c>
    </row>
    <row r="60" spans="1:8" ht="33.75" customHeight="1" x14ac:dyDescent="0.2">
      <c r="A60" s="11">
        <v>26</v>
      </c>
      <c r="B60" s="8" t="s">
        <v>3783</v>
      </c>
      <c r="C60" s="9">
        <v>200278954</v>
      </c>
      <c r="D60" s="9">
        <v>711</v>
      </c>
      <c r="E60" s="9">
        <v>403</v>
      </c>
      <c r="F60" s="9">
        <v>308</v>
      </c>
      <c r="G60" s="8" t="s">
        <v>2817</v>
      </c>
      <c r="H60" s="10" t="s">
        <v>2818</v>
      </c>
    </row>
    <row r="61" spans="1:8" ht="33.75" customHeight="1" x14ac:dyDescent="0.2">
      <c r="A61" s="11">
        <v>27</v>
      </c>
      <c r="B61" s="8" t="s">
        <v>3836</v>
      </c>
      <c r="C61" s="9">
        <v>203536693</v>
      </c>
      <c r="D61" s="9">
        <v>78</v>
      </c>
      <c r="E61" s="9">
        <v>42</v>
      </c>
      <c r="F61" s="9">
        <v>36</v>
      </c>
      <c r="G61" s="8" t="s">
        <v>2819</v>
      </c>
      <c r="H61" s="10" t="s">
        <v>2820</v>
      </c>
    </row>
    <row r="62" spans="1:8" ht="33.75" customHeight="1" x14ac:dyDescent="0.2">
      <c r="A62" s="11">
        <v>28</v>
      </c>
      <c r="B62" s="8" t="s">
        <v>2821</v>
      </c>
      <c r="C62" s="9">
        <v>204728113</v>
      </c>
      <c r="D62" s="9">
        <v>416</v>
      </c>
      <c r="E62" s="9">
        <v>416</v>
      </c>
      <c r="F62" s="9">
        <v>0</v>
      </c>
      <c r="G62" s="8" t="s">
        <v>2822</v>
      </c>
      <c r="H62" s="10" t="s">
        <v>3784</v>
      </c>
    </row>
    <row r="63" spans="1:8" ht="33.75" customHeight="1" x14ac:dyDescent="0.2">
      <c r="A63" s="11">
        <v>29</v>
      </c>
      <c r="B63" s="8" t="s">
        <v>3866</v>
      </c>
      <c r="C63" s="9">
        <v>302151816</v>
      </c>
      <c r="D63" s="9">
        <v>36</v>
      </c>
      <c r="E63" s="9">
        <v>36</v>
      </c>
      <c r="F63" s="9">
        <v>0</v>
      </c>
      <c r="G63" s="8" t="s">
        <v>2823</v>
      </c>
      <c r="H63" s="10" t="s">
        <v>2824</v>
      </c>
    </row>
    <row r="64" spans="1:8" ht="33.75" customHeight="1" x14ac:dyDescent="0.2">
      <c r="A64" s="11">
        <v>30</v>
      </c>
      <c r="B64" s="8" t="s">
        <v>3785</v>
      </c>
      <c r="C64" s="9">
        <v>200252931</v>
      </c>
      <c r="D64" s="9">
        <v>288</v>
      </c>
      <c r="E64" s="9">
        <v>48</v>
      </c>
      <c r="F64" s="9">
        <v>240</v>
      </c>
      <c r="G64" s="8" t="s">
        <v>2825</v>
      </c>
      <c r="H64" s="10" t="s">
        <v>3870</v>
      </c>
    </row>
    <row r="65" spans="1:8" ht="33.75" customHeight="1" x14ac:dyDescent="0.2">
      <c r="A65" s="11">
        <v>31</v>
      </c>
      <c r="B65" s="8" t="s">
        <v>2826</v>
      </c>
      <c r="C65" s="9">
        <v>205854029</v>
      </c>
      <c r="D65" s="9">
        <v>214</v>
      </c>
      <c r="E65" s="9">
        <v>214</v>
      </c>
      <c r="F65" s="9">
        <v>0</v>
      </c>
      <c r="G65" s="8" t="s">
        <v>2827</v>
      </c>
      <c r="H65" s="10" t="s">
        <v>3870</v>
      </c>
    </row>
    <row r="66" spans="1:8" ht="33.75" customHeight="1" x14ac:dyDescent="0.2">
      <c r="A66" s="11">
        <v>32</v>
      </c>
      <c r="B66" s="8" t="s">
        <v>3786</v>
      </c>
      <c r="C66" s="9">
        <v>200286295</v>
      </c>
      <c r="D66" s="9">
        <v>445</v>
      </c>
      <c r="E66" s="9">
        <v>167</v>
      </c>
      <c r="F66" s="9">
        <v>278</v>
      </c>
      <c r="G66" s="8" t="s">
        <v>2828</v>
      </c>
      <c r="H66" s="10" t="s">
        <v>2829</v>
      </c>
    </row>
    <row r="67" spans="1:8" ht="33.75" customHeight="1" x14ac:dyDescent="0.2">
      <c r="A67" s="11">
        <v>33</v>
      </c>
      <c r="B67" s="8" t="s">
        <v>2830</v>
      </c>
      <c r="C67" s="9">
        <v>204725497</v>
      </c>
      <c r="D67" s="9">
        <v>335</v>
      </c>
      <c r="E67" s="9">
        <v>335</v>
      </c>
      <c r="F67" s="9">
        <v>0</v>
      </c>
      <c r="G67" s="8" t="s">
        <v>2831</v>
      </c>
      <c r="H67" s="10" t="s">
        <v>2832</v>
      </c>
    </row>
    <row r="68" spans="1:8" ht="33.75" customHeight="1" x14ac:dyDescent="0.2">
      <c r="A68" s="11">
        <v>34</v>
      </c>
      <c r="B68" s="8" t="s">
        <v>3787</v>
      </c>
      <c r="C68" s="9">
        <v>200251213</v>
      </c>
      <c r="D68" s="9">
        <v>745</v>
      </c>
      <c r="E68" s="9">
        <v>145</v>
      </c>
      <c r="F68" s="9">
        <v>600</v>
      </c>
      <c r="G68" s="8" t="s">
        <v>2833</v>
      </c>
      <c r="H68" s="10" t="s">
        <v>2834</v>
      </c>
    </row>
    <row r="69" spans="1:8" ht="33.75" customHeight="1" x14ac:dyDescent="0.2">
      <c r="A69" s="11">
        <v>35</v>
      </c>
      <c r="B69" s="8" t="s">
        <v>3788</v>
      </c>
      <c r="C69" s="9">
        <v>200294555</v>
      </c>
      <c r="D69" s="9">
        <v>751</v>
      </c>
      <c r="E69" s="9">
        <v>193</v>
      </c>
      <c r="F69" s="9">
        <v>558</v>
      </c>
      <c r="G69" s="8" t="s">
        <v>2835</v>
      </c>
      <c r="H69" s="10" t="s">
        <v>2836</v>
      </c>
    </row>
    <row r="70" spans="1:8" ht="33.75" customHeight="1" x14ac:dyDescent="0.2">
      <c r="A70" s="11">
        <v>36</v>
      </c>
      <c r="B70" s="8" t="s">
        <v>2837</v>
      </c>
      <c r="C70" s="9">
        <v>204725505</v>
      </c>
      <c r="D70" s="9">
        <v>268</v>
      </c>
      <c r="E70" s="9">
        <v>268</v>
      </c>
      <c r="F70" s="9">
        <v>0</v>
      </c>
      <c r="G70" s="8" t="s">
        <v>2838</v>
      </c>
      <c r="H70" s="10" t="s">
        <v>2839</v>
      </c>
    </row>
    <row r="71" spans="1:8" ht="33.75" customHeight="1" x14ac:dyDescent="0.2">
      <c r="A71" s="11">
        <v>37</v>
      </c>
      <c r="B71" s="8" t="s">
        <v>3789</v>
      </c>
      <c r="C71" s="9">
        <v>200294570</v>
      </c>
      <c r="D71" s="9">
        <v>404</v>
      </c>
      <c r="E71" s="9">
        <v>24</v>
      </c>
      <c r="F71" s="9">
        <v>380</v>
      </c>
      <c r="G71" s="8" t="s">
        <v>2840</v>
      </c>
      <c r="H71" s="10" t="s">
        <v>2841</v>
      </c>
    </row>
    <row r="72" spans="1:8" ht="33.75" customHeight="1" x14ac:dyDescent="0.2">
      <c r="A72" s="11">
        <v>38</v>
      </c>
      <c r="B72" s="8" t="s">
        <v>3790</v>
      </c>
      <c r="C72" s="9">
        <v>201793804</v>
      </c>
      <c r="D72" s="9">
        <v>75</v>
      </c>
      <c r="E72" s="9">
        <v>15</v>
      </c>
      <c r="F72" s="9">
        <v>60</v>
      </c>
      <c r="G72" s="8" t="s">
        <v>2842</v>
      </c>
      <c r="H72" s="10" t="s">
        <v>2843</v>
      </c>
    </row>
    <row r="73" spans="1:8" ht="33.75" customHeight="1" x14ac:dyDescent="0.2">
      <c r="A73" s="11">
        <v>39</v>
      </c>
      <c r="B73" s="8" t="s">
        <v>2844</v>
      </c>
      <c r="C73" s="9">
        <v>204747217</v>
      </c>
      <c r="D73" s="9">
        <v>109</v>
      </c>
      <c r="E73" s="9">
        <v>69</v>
      </c>
      <c r="F73" s="9">
        <v>40</v>
      </c>
      <c r="G73" s="8" t="s">
        <v>2845</v>
      </c>
      <c r="H73" s="10" t="s">
        <v>2843</v>
      </c>
    </row>
    <row r="74" spans="1:8" ht="33.75" customHeight="1" thickBot="1" x14ac:dyDescent="0.25">
      <c r="A74" s="20">
        <v>40</v>
      </c>
      <c r="B74" s="13" t="s">
        <v>2846</v>
      </c>
      <c r="C74" s="12">
        <v>306576853</v>
      </c>
      <c r="D74" s="12">
        <v>111</v>
      </c>
      <c r="E74" s="12">
        <v>111</v>
      </c>
      <c r="F74" s="12">
        <v>0</v>
      </c>
      <c r="G74" s="13" t="s">
        <v>2847</v>
      </c>
      <c r="H74" s="14" t="s">
        <v>2848</v>
      </c>
    </row>
    <row r="75" spans="1:8" s="22" customFormat="1" ht="33.75" customHeight="1" thickBot="1" x14ac:dyDescent="0.25">
      <c r="A75" s="21"/>
      <c r="B75" s="15" t="s">
        <v>2849</v>
      </c>
      <c r="C75" s="16"/>
      <c r="D75" s="16">
        <f>SUM(D35:D74)</f>
        <v>14551</v>
      </c>
      <c r="E75" s="16">
        <f t="shared" ref="E75:F75" si="1">SUM(E35:E74)</f>
        <v>7751</v>
      </c>
      <c r="F75" s="16">
        <f t="shared" si="1"/>
        <v>6800</v>
      </c>
      <c r="G75" s="15"/>
      <c r="H75" s="17"/>
    </row>
    <row r="76" spans="1:8" ht="33.75" customHeight="1" x14ac:dyDescent="0.2">
      <c r="A76" s="6">
        <v>1</v>
      </c>
      <c r="B76" s="4" t="s">
        <v>3871</v>
      </c>
      <c r="C76" s="3">
        <v>201585137</v>
      </c>
      <c r="D76" s="3">
        <v>992</v>
      </c>
      <c r="E76" s="3">
        <v>768</v>
      </c>
      <c r="F76" s="3">
        <v>224</v>
      </c>
      <c r="G76" s="4" t="s">
        <v>2850</v>
      </c>
      <c r="H76" s="5" t="s">
        <v>2851</v>
      </c>
    </row>
    <row r="77" spans="1:8" ht="33.75" customHeight="1" x14ac:dyDescent="0.2">
      <c r="A77" s="11">
        <v>2</v>
      </c>
      <c r="B77" s="8" t="s">
        <v>3872</v>
      </c>
      <c r="C77" s="9">
        <v>300703864</v>
      </c>
      <c r="D77" s="9">
        <v>2242</v>
      </c>
      <c r="E77" s="9">
        <v>770</v>
      </c>
      <c r="F77" s="9">
        <v>1472</v>
      </c>
      <c r="G77" s="8" t="s">
        <v>2852</v>
      </c>
      <c r="H77" s="10" t="s">
        <v>2853</v>
      </c>
    </row>
    <row r="78" spans="1:8" ht="33.75" customHeight="1" x14ac:dyDescent="0.2">
      <c r="A78" s="11">
        <v>3</v>
      </c>
      <c r="B78" s="8" t="s">
        <v>3873</v>
      </c>
      <c r="C78" s="9">
        <v>202482709</v>
      </c>
      <c r="D78" s="9">
        <v>531</v>
      </c>
      <c r="E78" s="9">
        <v>476</v>
      </c>
      <c r="F78" s="9">
        <v>55</v>
      </c>
      <c r="G78" s="8" t="s">
        <v>2854</v>
      </c>
      <c r="H78" s="10" t="s">
        <v>2855</v>
      </c>
    </row>
    <row r="79" spans="1:8" ht="33.75" customHeight="1" x14ac:dyDescent="0.2">
      <c r="A79" s="11">
        <v>4</v>
      </c>
      <c r="B79" s="8" t="s">
        <v>3874</v>
      </c>
      <c r="C79" s="9">
        <v>201556512</v>
      </c>
      <c r="D79" s="9">
        <v>582</v>
      </c>
      <c r="E79" s="9">
        <v>222</v>
      </c>
      <c r="F79" s="9">
        <v>360</v>
      </c>
      <c r="G79" s="8" t="s">
        <v>2856</v>
      </c>
      <c r="H79" s="10" t="s">
        <v>2857</v>
      </c>
    </row>
    <row r="80" spans="1:8" ht="33.75" customHeight="1" x14ac:dyDescent="0.2">
      <c r="A80" s="11">
        <v>5</v>
      </c>
      <c r="B80" s="8" t="s">
        <v>3875</v>
      </c>
      <c r="C80" s="9">
        <v>201414245</v>
      </c>
      <c r="D80" s="9">
        <v>5</v>
      </c>
      <c r="E80" s="9">
        <v>5</v>
      </c>
      <c r="F80" s="9">
        <v>0</v>
      </c>
      <c r="G80" s="8" t="s">
        <v>2858</v>
      </c>
      <c r="H80" s="10" t="s">
        <v>2859</v>
      </c>
    </row>
    <row r="81" spans="1:8" ht="33.75" customHeight="1" x14ac:dyDescent="0.2">
      <c r="A81" s="11">
        <v>6</v>
      </c>
      <c r="B81" s="8" t="s">
        <v>2860</v>
      </c>
      <c r="C81" s="9">
        <v>305620919</v>
      </c>
      <c r="D81" s="9">
        <v>0</v>
      </c>
      <c r="E81" s="9">
        <v>0</v>
      </c>
      <c r="F81" s="9">
        <v>0</v>
      </c>
      <c r="G81" s="8" t="s">
        <v>2861</v>
      </c>
      <c r="H81" s="10" t="s">
        <v>2862</v>
      </c>
    </row>
    <row r="82" spans="1:8" ht="33.75" customHeight="1" x14ac:dyDescent="0.2">
      <c r="A82" s="11">
        <v>7</v>
      </c>
      <c r="B82" s="8" t="s">
        <v>3876</v>
      </c>
      <c r="C82" s="9">
        <v>201831147</v>
      </c>
      <c r="D82" s="9">
        <v>457</v>
      </c>
      <c r="E82" s="9">
        <v>225</v>
      </c>
      <c r="F82" s="9">
        <v>232</v>
      </c>
      <c r="G82" s="8" t="s">
        <v>2863</v>
      </c>
      <c r="H82" s="10" t="s">
        <v>2864</v>
      </c>
    </row>
    <row r="83" spans="1:8" ht="33.75" customHeight="1" x14ac:dyDescent="0.2">
      <c r="A83" s="11">
        <v>8</v>
      </c>
      <c r="B83" s="8" t="s">
        <v>3877</v>
      </c>
      <c r="C83" s="9">
        <v>202014251</v>
      </c>
      <c r="D83" s="9">
        <v>0</v>
      </c>
      <c r="E83" s="9">
        <v>0</v>
      </c>
      <c r="F83" s="9">
        <v>0</v>
      </c>
      <c r="G83" s="8" t="s">
        <v>2865</v>
      </c>
      <c r="H83" s="10" t="s">
        <v>2866</v>
      </c>
    </row>
    <row r="84" spans="1:8" ht="33.75" customHeight="1" x14ac:dyDescent="0.2">
      <c r="A84" s="11">
        <v>9</v>
      </c>
      <c r="B84" s="8" t="s">
        <v>2867</v>
      </c>
      <c r="C84" s="9">
        <v>203256006</v>
      </c>
      <c r="D84" s="9">
        <v>40</v>
      </c>
      <c r="E84" s="9">
        <v>40</v>
      </c>
      <c r="F84" s="9">
        <v>0</v>
      </c>
      <c r="G84" s="8" t="s">
        <v>2868</v>
      </c>
      <c r="H84" s="10" t="s">
        <v>2869</v>
      </c>
    </row>
    <row r="85" spans="1:8" ht="33.75" customHeight="1" x14ac:dyDescent="0.2">
      <c r="A85" s="11">
        <v>10</v>
      </c>
      <c r="B85" s="8" t="s">
        <v>3958</v>
      </c>
      <c r="C85" s="9">
        <v>202178959</v>
      </c>
      <c r="D85" s="9">
        <v>283</v>
      </c>
      <c r="E85" s="9">
        <v>85</v>
      </c>
      <c r="F85" s="9">
        <v>198</v>
      </c>
      <c r="G85" s="8" t="s">
        <v>2870</v>
      </c>
      <c r="H85" s="10" t="s">
        <v>2871</v>
      </c>
    </row>
    <row r="86" spans="1:8" ht="33.75" customHeight="1" x14ac:dyDescent="0.2">
      <c r="A86" s="11">
        <v>11</v>
      </c>
      <c r="B86" s="8" t="s">
        <v>3959</v>
      </c>
      <c r="C86" s="9">
        <v>201937536</v>
      </c>
      <c r="D86" s="9">
        <v>113</v>
      </c>
      <c r="E86" s="9">
        <v>15</v>
      </c>
      <c r="F86" s="9">
        <v>98</v>
      </c>
      <c r="G86" s="8" t="s">
        <v>2872</v>
      </c>
      <c r="H86" s="10" t="s">
        <v>2873</v>
      </c>
    </row>
    <row r="87" spans="1:8" ht="33.75" customHeight="1" x14ac:dyDescent="0.2">
      <c r="A87" s="11">
        <v>12</v>
      </c>
      <c r="B87" s="8" t="s">
        <v>3837</v>
      </c>
      <c r="C87" s="9">
        <v>201408014</v>
      </c>
      <c r="D87" s="9">
        <v>1052</v>
      </c>
      <c r="E87" s="9">
        <v>4</v>
      </c>
      <c r="F87" s="9">
        <v>1048</v>
      </c>
      <c r="G87" s="8" t="s">
        <v>2874</v>
      </c>
      <c r="H87" s="10" t="s">
        <v>2875</v>
      </c>
    </row>
    <row r="88" spans="1:8" ht="33.75" customHeight="1" x14ac:dyDescent="0.2">
      <c r="A88" s="11">
        <v>13</v>
      </c>
      <c r="B88" s="8" t="s">
        <v>3960</v>
      </c>
      <c r="C88" s="9">
        <v>200863274</v>
      </c>
      <c r="D88" s="9">
        <v>2387</v>
      </c>
      <c r="E88" s="9">
        <v>507</v>
      </c>
      <c r="F88" s="9">
        <v>1880</v>
      </c>
      <c r="G88" s="8" t="s">
        <v>2876</v>
      </c>
      <c r="H88" s="10" t="s">
        <v>2877</v>
      </c>
    </row>
    <row r="89" spans="1:8" ht="33.75" customHeight="1" x14ac:dyDescent="0.2">
      <c r="A89" s="11">
        <v>14</v>
      </c>
      <c r="B89" s="8" t="s">
        <v>2878</v>
      </c>
      <c r="C89" s="9">
        <v>303463728</v>
      </c>
      <c r="D89" s="9">
        <v>1001</v>
      </c>
      <c r="E89" s="9">
        <v>1001</v>
      </c>
      <c r="F89" s="9">
        <v>0</v>
      </c>
      <c r="G89" s="8" t="s">
        <v>2879</v>
      </c>
      <c r="H89" s="10" t="s">
        <v>2880</v>
      </c>
    </row>
    <row r="90" spans="1:8" ht="33.75" customHeight="1" x14ac:dyDescent="0.2">
      <c r="A90" s="11">
        <v>15</v>
      </c>
      <c r="B90" s="8" t="s">
        <v>3967</v>
      </c>
      <c r="C90" s="9">
        <v>206171260</v>
      </c>
      <c r="D90" s="9">
        <v>110</v>
      </c>
      <c r="E90" s="9">
        <v>0</v>
      </c>
      <c r="F90" s="9">
        <v>110</v>
      </c>
      <c r="G90" s="8" t="s">
        <v>2881</v>
      </c>
      <c r="H90" s="10" t="s">
        <v>2882</v>
      </c>
    </row>
    <row r="91" spans="1:8" ht="33.75" customHeight="1" x14ac:dyDescent="0.2">
      <c r="A91" s="11">
        <v>16</v>
      </c>
      <c r="B91" s="8" t="s">
        <v>3968</v>
      </c>
      <c r="C91" s="9">
        <v>201366804</v>
      </c>
      <c r="D91" s="9">
        <v>389</v>
      </c>
      <c r="E91" s="9">
        <v>169</v>
      </c>
      <c r="F91" s="9">
        <v>220</v>
      </c>
      <c r="G91" s="8" t="s">
        <v>2883</v>
      </c>
      <c r="H91" s="10" t="s">
        <v>2884</v>
      </c>
    </row>
    <row r="92" spans="1:8" ht="33.75" customHeight="1" x14ac:dyDescent="0.2">
      <c r="A92" s="11">
        <v>17</v>
      </c>
      <c r="B92" s="8" t="s">
        <v>3969</v>
      </c>
      <c r="C92" s="9">
        <v>301791718</v>
      </c>
      <c r="D92" s="9">
        <v>149</v>
      </c>
      <c r="E92" s="9">
        <v>149</v>
      </c>
      <c r="F92" s="9">
        <v>0</v>
      </c>
      <c r="G92" s="8" t="s">
        <v>2885</v>
      </c>
      <c r="H92" s="10" t="s">
        <v>2886</v>
      </c>
    </row>
    <row r="93" spans="1:8" ht="33.75" customHeight="1" x14ac:dyDescent="0.2">
      <c r="A93" s="11">
        <v>18</v>
      </c>
      <c r="B93" s="8" t="s">
        <v>3970</v>
      </c>
      <c r="C93" s="9">
        <v>202680604</v>
      </c>
      <c r="D93" s="9">
        <v>0</v>
      </c>
      <c r="E93" s="9">
        <v>0</v>
      </c>
      <c r="F93" s="9">
        <v>0</v>
      </c>
      <c r="G93" s="8" t="s">
        <v>2887</v>
      </c>
      <c r="H93" s="10" t="s">
        <v>2888</v>
      </c>
    </row>
    <row r="94" spans="1:8" ht="33.75" customHeight="1" x14ac:dyDescent="0.2">
      <c r="A94" s="11">
        <v>19</v>
      </c>
      <c r="B94" s="8" t="s">
        <v>2889</v>
      </c>
      <c r="C94" s="9">
        <v>301326709</v>
      </c>
      <c r="D94" s="9">
        <v>18</v>
      </c>
      <c r="E94" s="9">
        <v>0</v>
      </c>
      <c r="F94" s="9">
        <v>18</v>
      </c>
      <c r="G94" s="8" t="s">
        <v>2890</v>
      </c>
      <c r="H94" s="10" t="s">
        <v>2891</v>
      </c>
    </row>
    <row r="95" spans="1:8" ht="33.75" customHeight="1" x14ac:dyDescent="0.2">
      <c r="A95" s="11">
        <v>20</v>
      </c>
      <c r="B95" s="8" t="s">
        <v>3971</v>
      </c>
      <c r="C95" s="9">
        <v>205598125</v>
      </c>
      <c r="D95" s="9">
        <v>104</v>
      </c>
      <c r="E95" s="9">
        <v>5</v>
      </c>
      <c r="F95" s="9">
        <v>99</v>
      </c>
      <c r="G95" s="8" t="s">
        <v>2892</v>
      </c>
      <c r="H95" s="10" t="s">
        <v>2893</v>
      </c>
    </row>
    <row r="96" spans="1:8" ht="33.75" customHeight="1" x14ac:dyDescent="0.2">
      <c r="A96" s="11">
        <v>21</v>
      </c>
      <c r="B96" s="8" t="s">
        <v>3961</v>
      </c>
      <c r="C96" s="9">
        <v>200888994</v>
      </c>
      <c r="D96" s="9">
        <v>531</v>
      </c>
      <c r="E96" s="9">
        <v>203</v>
      </c>
      <c r="F96" s="9">
        <v>328</v>
      </c>
      <c r="G96" s="8" t="s">
        <v>2894</v>
      </c>
      <c r="H96" s="10" t="s">
        <v>2895</v>
      </c>
    </row>
    <row r="97" spans="1:8" ht="33.75" customHeight="1" x14ac:dyDescent="0.2">
      <c r="A97" s="11">
        <v>22</v>
      </c>
      <c r="B97" s="8" t="s">
        <v>3962</v>
      </c>
      <c r="C97" s="9">
        <v>201808316</v>
      </c>
      <c r="D97" s="9">
        <v>367</v>
      </c>
      <c r="E97" s="9">
        <v>147</v>
      </c>
      <c r="F97" s="9">
        <v>220</v>
      </c>
      <c r="G97" s="8" t="s">
        <v>2896</v>
      </c>
      <c r="H97" s="10" t="s">
        <v>2897</v>
      </c>
    </row>
    <row r="98" spans="1:8" ht="33.75" customHeight="1" x14ac:dyDescent="0.2">
      <c r="A98" s="11">
        <v>23</v>
      </c>
      <c r="B98" s="8" t="s">
        <v>3963</v>
      </c>
      <c r="C98" s="9">
        <v>201114286</v>
      </c>
      <c r="D98" s="9">
        <v>409</v>
      </c>
      <c r="E98" s="9">
        <v>167</v>
      </c>
      <c r="F98" s="9">
        <v>242</v>
      </c>
      <c r="G98" s="8" t="s">
        <v>2898</v>
      </c>
      <c r="H98" s="10" t="s">
        <v>2899</v>
      </c>
    </row>
    <row r="99" spans="1:8" ht="33.75" customHeight="1" x14ac:dyDescent="0.2">
      <c r="A99" s="11">
        <v>24</v>
      </c>
      <c r="B99" s="8" t="s">
        <v>2900</v>
      </c>
      <c r="C99" s="9">
        <v>305975817</v>
      </c>
      <c r="D99" s="9">
        <v>242</v>
      </c>
      <c r="E99" s="9">
        <v>242</v>
      </c>
      <c r="F99" s="9">
        <v>0</v>
      </c>
      <c r="G99" s="8" t="s">
        <v>2898</v>
      </c>
      <c r="H99" s="10" t="s">
        <v>3964</v>
      </c>
    </row>
    <row r="100" spans="1:8" ht="33.75" customHeight="1" thickBot="1" x14ac:dyDescent="0.25">
      <c r="A100" s="20">
        <v>25</v>
      </c>
      <c r="B100" s="13" t="s">
        <v>3972</v>
      </c>
      <c r="C100" s="12">
        <v>201828703</v>
      </c>
      <c r="D100" s="12">
        <v>2</v>
      </c>
      <c r="E100" s="12">
        <v>2</v>
      </c>
      <c r="F100" s="12">
        <v>0</v>
      </c>
      <c r="G100" s="13" t="s">
        <v>2901</v>
      </c>
      <c r="H100" s="14" t="s">
        <v>2902</v>
      </c>
    </row>
    <row r="101" spans="1:8" s="18" customFormat="1" ht="33.75" customHeight="1" thickBot="1" x14ac:dyDescent="0.3">
      <c r="A101" s="21"/>
      <c r="B101" s="15" t="s">
        <v>2903</v>
      </c>
      <c r="C101" s="16"/>
      <c r="D101" s="16">
        <f>SUM(D76:D100)</f>
        <v>12006</v>
      </c>
      <c r="E101" s="16">
        <f t="shared" ref="E101:F101" si="2">SUM(E76:E100)</f>
        <v>5202</v>
      </c>
      <c r="F101" s="16">
        <f t="shared" si="2"/>
        <v>6804</v>
      </c>
      <c r="G101" s="15"/>
      <c r="H101" s="17"/>
    </row>
    <row r="102" spans="1:8" ht="33.75" customHeight="1" x14ac:dyDescent="0.2">
      <c r="A102" s="6">
        <v>1</v>
      </c>
      <c r="B102" s="4" t="s">
        <v>3973</v>
      </c>
      <c r="C102" s="3">
        <v>201075201</v>
      </c>
      <c r="D102" s="3">
        <v>1352</v>
      </c>
      <c r="E102" s="3">
        <v>96</v>
      </c>
      <c r="F102" s="3">
        <v>1256</v>
      </c>
      <c r="G102" s="4" t="s">
        <v>2904</v>
      </c>
      <c r="H102" s="5" t="s">
        <v>2905</v>
      </c>
    </row>
    <row r="103" spans="1:8" ht="33.75" customHeight="1" x14ac:dyDescent="0.2">
      <c r="A103" s="11">
        <v>2</v>
      </c>
      <c r="B103" s="8" t="s">
        <v>3974</v>
      </c>
      <c r="C103" s="9">
        <v>200342954</v>
      </c>
      <c r="D103" s="9">
        <v>810</v>
      </c>
      <c r="E103" s="9">
        <v>810</v>
      </c>
      <c r="F103" s="9">
        <v>0</v>
      </c>
      <c r="G103" s="8" t="s">
        <v>2904</v>
      </c>
      <c r="H103" s="10" t="s">
        <v>2906</v>
      </c>
    </row>
    <row r="104" spans="1:8" ht="33.75" customHeight="1" x14ac:dyDescent="0.2">
      <c r="A104" s="11">
        <v>3</v>
      </c>
      <c r="B104" s="8" t="s">
        <v>3878</v>
      </c>
      <c r="C104" s="9">
        <v>204730659</v>
      </c>
      <c r="D104" s="9">
        <v>1093</v>
      </c>
      <c r="E104" s="9">
        <v>64</v>
      </c>
      <c r="F104" s="9">
        <v>1029</v>
      </c>
      <c r="G104" s="8" t="s">
        <v>2904</v>
      </c>
      <c r="H104" s="10" t="s">
        <v>2907</v>
      </c>
    </row>
    <row r="105" spans="1:8" ht="33.75" customHeight="1" x14ac:dyDescent="0.2">
      <c r="A105" s="11">
        <v>4</v>
      </c>
      <c r="B105" s="8" t="s">
        <v>3975</v>
      </c>
      <c r="C105" s="9">
        <v>204732007</v>
      </c>
      <c r="D105" s="9">
        <v>267</v>
      </c>
      <c r="E105" s="9">
        <v>65</v>
      </c>
      <c r="F105" s="9">
        <v>202</v>
      </c>
      <c r="G105" s="8" t="s">
        <v>2904</v>
      </c>
      <c r="H105" s="10" t="s">
        <v>3879</v>
      </c>
    </row>
    <row r="106" spans="1:8" ht="33.75" customHeight="1" x14ac:dyDescent="0.2">
      <c r="A106" s="11">
        <v>5</v>
      </c>
      <c r="B106" s="8" t="s">
        <v>3838</v>
      </c>
      <c r="C106" s="9">
        <v>201560983</v>
      </c>
      <c r="D106" s="9">
        <v>27</v>
      </c>
      <c r="E106" s="9">
        <v>13</v>
      </c>
      <c r="F106" s="9">
        <v>14</v>
      </c>
      <c r="G106" s="8" t="s">
        <v>2908</v>
      </c>
      <c r="H106" s="10" t="s">
        <v>2909</v>
      </c>
    </row>
    <row r="107" spans="1:8" ht="33.75" customHeight="1" x14ac:dyDescent="0.2">
      <c r="A107" s="11">
        <v>6</v>
      </c>
      <c r="B107" s="8" t="s">
        <v>3839</v>
      </c>
      <c r="C107" s="9">
        <v>201561095</v>
      </c>
      <c r="D107" s="9">
        <v>0</v>
      </c>
      <c r="E107" s="9">
        <v>0</v>
      </c>
      <c r="F107" s="9">
        <v>0</v>
      </c>
      <c r="G107" s="8" t="s">
        <v>2908</v>
      </c>
      <c r="H107" s="10" t="s">
        <v>2910</v>
      </c>
    </row>
    <row r="108" spans="1:8" ht="33.75" customHeight="1" x14ac:dyDescent="0.2">
      <c r="A108" s="11">
        <v>7</v>
      </c>
      <c r="B108" s="8" t="s">
        <v>3791</v>
      </c>
      <c r="C108" s="9">
        <v>201030147</v>
      </c>
      <c r="D108" s="9">
        <v>167</v>
      </c>
      <c r="E108" s="9">
        <v>17</v>
      </c>
      <c r="F108" s="9">
        <v>150</v>
      </c>
      <c r="G108" s="8" t="s">
        <v>2911</v>
      </c>
      <c r="H108" s="10" t="s">
        <v>2912</v>
      </c>
    </row>
    <row r="109" spans="1:8" ht="33.75" customHeight="1" x14ac:dyDescent="0.2">
      <c r="A109" s="11">
        <v>9</v>
      </c>
      <c r="B109" s="8" t="s">
        <v>3840</v>
      </c>
      <c r="C109" s="9">
        <v>202682783</v>
      </c>
      <c r="D109" s="9">
        <v>216</v>
      </c>
      <c r="E109" s="9">
        <v>16</v>
      </c>
      <c r="F109" s="9">
        <v>200</v>
      </c>
      <c r="G109" s="8" t="s">
        <v>2911</v>
      </c>
      <c r="H109" s="10" t="s">
        <v>2913</v>
      </c>
    </row>
    <row r="110" spans="1:8" ht="33.75" customHeight="1" x14ac:dyDescent="0.2">
      <c r="A110" s="11">
        <v>10</v>
      </c>
      <c r="B110" s="8" t="s">
        <v>3841</v>
      </c>
      <c r="C110" s="9">
        <v>202272368</v>
      </c>
      <c r="D110" s="9">
        <v>132</v>
      </c>
      <c r="E110" s="9">
        <v>7</v>
      </c>
      <c r="F110" s="9">
        <v>125</v>
      </c>
      <c r="G110" s="8" t="s">
        <v>2911</v>
      </c>
      <c r="H110" s="10" t="s">
        <v>2914</v>
      </c>
    </row>
    <row r="111" spans="1:8" ht="33.75" customHeight="1" x14ac:dyDescent="0.2">
      <c r="A111" s="11">
        <v>11</v>
      </c>
      <c r="B111" s="8" t="s">
        <v>2915</v>
      </c>
      <c r="C111" s="9">
        <v>206253159</v>
      </c>
      <c r="D111" s="9">
        <v>54</v>
      </c>
      <c r="E111" s="9">
        <v>54</v>
      </c>
      <c r="F111" s="9">
        <v>0</v>
      </c>
      <c r="G111" s="8" t="s">
        <v>2911</v>
      </c>
      <c r="H111" s="10" t="s">
        <v>2916</v>
      </c>
    </row>
    <row r="112" spans="1:8" ht="33.75" customHeight="1" x14ac:dyDescent="0.2">
      <c r="A112" s="11">
        <v>12</v>
      </c>
      <c r="B112" s="8" t="s">
        <v>3842</v>
      </c>
      <c r="C112" s="9">
        <v>201089943</v>
      </c>
      <c r="D112" s="9">
        <v>114</v>
      </c>
      <c r="E112" s="9">
        <v>102</v>
      </c>
      <c r="F112" s="9">
        <v>12</v>
      </c>
      <c r="G112" s="8" t="s">
        <v>2917</v>
      </c>
      <c r="H112" s="10" t="s">
        <v>2918</v>
      </c>
    </row>
    <row r="113" spans="1:8" ht="33.75" customHeight="1" x14ac:dyDescent="0.2">
      <c r="A113" s="11">
        <v>13</v>
      </c>
      <c r="B113" s="8" t="s">
        <v>2919</v>
      </c>
      <c r="C113" s="9">
        <v>303432489</v>
      </c>
      <c r="D113" s="9">
        <v>0</v>
      </c>
      <c r="E113" s="9">
        <v>0</v>
      </c>
      <c r="F113" s="9">
        <v>0</v>
      </c>
      <c r="G113" s="8" t="s">
        <v>2917</v>
      </c>
      <c r="H113" s="10" t="s">
        <v>2920</v>
      </c>
    </row>
    <row r="114" spans="1:8" ht="33.75" customHeight="1" x14ac:dyDescent="0.2">
      <c r="A114" s="11">
        <v>14</v>
      </c>
      <c r="B114" s="8" t="s">
        <v>3843</v>
      </c>
      <c r="C114" s="9">
        <v>201953730</v>
      </c>
      <c r="D114" s="9">
        <v>0</v>
      </c>
      <c r="E114" s="9">
        <v>0</v>
      </c>
      <c r="F114" s="9">
        <v>0</v>
      </c>
      <c r="G114" s="8" t="s">
        <v>2917</v>
      </c>
      <c r="H114" s="10" t="s">
        <v>2921</v>
      </c>
    </row>
    <row r="115" spans="1:8" ht="33.75" customHeight="1" x14ac:dyDescent="0.2">
      <c r="A115" s="11">
        <v>15</v>
      </c>
      <c r="B115" s="8" t="s">
        <v>3844</v>
      </c>
      <c r="C115" s="9">
        <v>201740632</v>
      </c>
      <c r="D115" s="9">
        <v>247</v>
      </c>
      <c r="E115" s="9">
        <v>28</v>
      </c>
      <c r="F115" s="9">
        <v>219</v>
      </c>
      <c r="G115" s="8" t="s">
        <v>2917</v>
      </c>
      <c r="H115" s="10" t="s">
        <v>2922</v>
      </c>
    </row>
    <row r="116" spans="1:8" ht="33.75" customHeight="1" x14ac:dyDescent="0.2">
      <c r="A116" s="11">
        <v>16</v>
      </c>
      <c r="B116" s="8" t="s">
        <v>3845</v>
      </c>
      <c r="C116" s="9">
        <v>306334774</v>
      </c>
      <c r="D116" s="9">
        <v>43</v>
      </c>
      <c r="E116" s="9">
        <v>1</v>
      </c>
      <c r="F116" s="9">
        <v>42</v>
      </c>
      <c r="G116" s="8" t="s">
        <v>2917</v>
      </c>
      <c r="H116" s="10" t="s">
        <v>2923</v>
      </c>
    </row>
    <row r="117" spans="1:8" ht="33.75" customHeight="1" x14ac:dyDescent="0.2">
      <c r="A117" s="11">
        <v>17</v>
      </c>
      <c r="B117" s="8" t="s">
        <v>3792</v>
      </c>
      <c r="C117" s="9">
        <v>200999254</v>
      </c>
      <c r="D117" s="9">
        <v>335</v>
      </c>
      <c r="E117" s="9">
        <v>145</v>
      </c>
      <c r="F117" s="9">
        <v>190</v>
      </c>
      <c r="G117" s="8" t="s">
        <v>2924</v>
      </c>
      <c r="H117" s="10" t="s">
        <v>2925</v>
      </c>
    </row>
    <row r="118" spans="1:8" ht="33.75" customHeight="1" x14ac:dyDescent="0.2">
      <c r="A118" s="11">
        <v>18</v>
      </c>
      <c r="B118" s="8" t="s">
        <v>3793</v>
      </c>
      <c r="C118" s="9">
        <v>200336367</v>
      </c>
      <c r="D118" s="9">
        <v>91</v>
      </c>
      <c r="E118" s="9">
        <v>0</v>
      </c>
      <c r="F118" s="9">
        <v>91</v>
      </c>
      <c r="G118" s="8" t="s">
        <v>2926</v>
      </c>
      <c r="H118" s="10" t="s">
        <v>2927</v>
      </c>
    </row>
    <row r="119" spans="1:8" ht="33.75" customHeight="1" x14ac:dyDescent="0.2">
      <c r="A119" s="11">
        <v>19</v>
      </c>
      <c r="B119" s="8" t="s">
        <v>3846</v>
      </c>
      <c r="C119" s="9">
        <v>200336350</v>
      </c>
      <c r="D119" s="9">
        <v>407</v>
      </c>
      <c r="E119" s="9">
        <v>43</v>
      </c>
      <c r="F119" s="9">
        <v>364</v>
      </c>
      <c r="G119" s="8" t="s">
        <v>2926</v>
      </c>
      <c r="H119" s="10" t="s">
        <v>2928</v>
      </c>
    </row>
    <row r="120" spans="1:8" ht="33.75" customHeight="1" x14ac:dyDescent="0.2">
      <c r="A120" s="11">
        <v>20</v>
      </c>
      <c r="B120" s="8" t="s">
        <v>3847</v>
      </c>
      <c r="C120" s="9">
        <v>302768624</v>
      </c>
      <c r="D120" s="9">
        <v>0</v>
      </c>
      <c r="E120" s="9">
        <v>0</v>
      </c>
      <c r="F120" s="9">
        <v>0</v>
      </c>
      <c r="G120" s="8" t="s">
        <v>2926</v>
      </c>
      <c r="H120" s="10" t="s">
        <v>2929</v>
      </c>
    </row>
    <row r="121" spans="1:8" ht="33.75" customHeight="1" x14ac:dyDescent="0.2">
      <c r="A121" s="11">
        <v>21</v>
      </c>
      <c r="B121" s="8" t="s">
        <v>3848</v>
      </c>
      <c r="C121" s="9">
        <v>202150345</v>
      </c>
      <c r="D121" s="9">
        <v>188</v>
      </c>
      <c r="E121" s="9">
        <v>28</v>
      </c>
      <c r="F121" s="9">
        <v>160</v>
      </c>
      <c r="G121" s="8" t="s">
        <v>2926</v>
      </c>
      <c r="H121" s="10" t="s">
        <v>2930</v>
      </c>
    </row>
    <row r="122" spans="1:8" ht="33.75" customHeight="1" x14ac:dyDescent="0.2">
      <c r="A122" s="11">
        <v>22</v>
      </c>
      <c r="B122" s="8" t="s">
        <v>3794</v>
      </c>
      <c r="C122" s="9">
        <v>201356634</v>
      </c>
      <c r="D122" s="9">
        <v>216</v>
      </c>
      <c r="E122" s="9">
        <v>49</v>
      </c>
      <c r="F122" s="9">
        <v>167</v>
      </c>
      <c r="G122" s="8" t="s">
        <v>2931</v>
      </c>
      <c r="H122" s="10" t="s">
        <v>2932</v>
      </c>
    </row>
    <row r="123" spans="1:8" ht="33.75" customHeight="1" x14ac:dyDescent="0.2">
      <c r="A123" s="11">
        <v>23</v>
      </c>
      <c r="B123" s="8" t="s">
        <v>3976</v>
      </c>
      <c r="C123" s="9">
        <v>201898886</v>
      </c>
      <c r="D123" s="9">
        <v>282</v>
      </c>
      <c r="E123" s="9">
        <v>37</v>
      </c>
      <c r="F123" s="9">
        <v>245</v>
      </c>
      <c r="G123" s="8" t="s">
        <v>2933</v>
      </c>
      <c r="H123" s="10" t="s">
        <v>2934</v>
      </c>
    </row>
    <row r="124" spans="1:8" ht="33.75" customHeight="1" x14ac:dyDescent="0.2">
      <c r="A124" s="11">
        <v>24</v>
      </c>
      <c r="B124" s="8" t="s">
        <v>2935</v>
      </c>
      <c r="C124" s="9">
        <v>206593281</v>
      </c>
      <c r="D124" s="9">
        <v>84</v>
      </c>
      <c r="E124" s="9">
        <v>84</v>
      </c>
      <c r="F124" s="9">
        <v>0</v>
      </c>
      <c r="G124" s="8" t="s">
        <v>2933</v>
      </c>
      <c r="H124" s="10" t="s">
        <v>2936</v>
      </c>
    </row>
    <row r="125" spans="1:8" ht="33.75" customHeight="1" x14ac:dyDescent="0.2">
      <c r="A125" s="11">
        <v>25</v>
      </c>
      <c r="B125" s="8" t="s">
        <v>3795</v>
      </c>
      <c r="C125" s="9">
        <v>200339520</v>
      </c>
      <c r="D125" s="9">
        <v>200</v>
      </c>
      <c r="E125" s="9">
        <v>0</v>
      </c>
      <c r="F125" s="9">
        <v>200</v>
      </c>
      <c r="G125" s="8" t="s">
        <v>2937</v>
      </c>
      <c r="H125" s="10" t="s">
        <v>2938</v>
      </c>
    </row>
    <row r="126" spans="1:8" ht="33.75" customHeight="1" x14ac:dyDescent="0.2">
      <c r="A126" s="11">
        <v>26</v>
      </c>
      <c r="B126" s="8" t="s">
        <v>3977</v>
      </c>
      <c r="C126" s="9">
        <v>300562740</v>
      </c>
      <c r="D126" s="9">
        <v>163</v>
      </c>
      <c r="E126" s="9">
        <v>163</v>
      </c>
      <c r="F126" s="9">
        <v>0</v>
      </c>
      <c r="G126" s="8" t="s">
        <v>2937</v>
      </c>
      <c r="H126" s="10" t="s">
        <v>2939</v>
      </c>
    </row>
    <row r="127" spans="1:8" ht="33.75" customHeight="1" x14ac:dyDescent="0.2">
      <c r="A127" s="11">
        <v>27</v>
      </c>
      <c r="B127" s="8" t="s">
        <v>3796</v>
      </c>
      <c r="C127" s="9">
        <v>200341568</v>
      </c>
      <c r="D127" s="9">
        <v>190</v>
      </c>
      <c r="E127" s="9">
        <v>106</v>
      </c>
      <c r="F127" s="9">
        <v>84</v>
      </c>
      <c r="G127" s="8" t="s">
        <v>2940</v>
      </c>
      <c r="H127" s="10" t="s">
        <v>2941</v>
      </c>
    </row>
    <row r="128" spans="1:8" ht="33.75" customHeight="1" x14ac:dyDescent="0.2">
      <c r="A128" s="11">
        <v>28</v>
      </c>
      <c r="B128" s="8" t="s">
        <v>3797</v>
      </c>
      <c r="C128" s="9">
        <v>203385922</v>
      </c>
      <c r="D128" s="9">
        <v>194</v>
      </c>
      <c r="E128" s="9">
        <v>22</v>
      </c>
      <c r="F128" s="9">
        <v>172</v>
      </c>
      <c r="G128" s="8" t="s">
        <v>2940</v>
      </c>
      <c r="H128" s="10" t="s">
        <v>2942</v>
      </c>
    </row>
    <row r="129" spans="1:8" ht="33.75" customHeight="1" x14ac:dyDescent="0.2">
      <c r="A129" s="11">
        <v>29</v>
      </c>
      <c r="B129" s="8" t="s">
        <v>2943</v>
      </c>
      <c r="C129" s="9">
        <v>201704913</v>
      </c>
      <c r="D129" s="9">
        <v>167</v>
      </c>
      <c r="E129" s="9">
        <v>17</v>
      </c>
      <c r="F129" s="9">
        <v>150</v>
      </c>
      <c r="G129" s="8" t="s">
        <v>2944</v>
      </c>
      <c r="H129" s="10" t="s">
        <v>2945</v>
      </c>
    </row>
    <row r="130" spans="1:8" ht="33.75" customHeight="1" x14ac:dyDescent="0.2">
      <c r="A130" s="11">
        <v>30</v>
      </c>
      <c r="B130" s="8" t="s">
        <v>3849</v>
      </c>
      <c r="C130" s="9">
        <v>302779698</v>
      </c>
      <c r="D130" s="9">
        <v>0</v>
      </c>
      <c r="E130" s="9">
        <v>0</v>
      </c>
      <c r="F130" s="9">
        <v>0</v>
      </c>
      <c r="G130" s="8" t="s">
        <v>366</v>
      </c>
      <c r="H130" s="10" t="s">
        <v>2946</v>
      </c>
    </row>
    <row r="131" spans="1:8" ht="33.75" customHeight="1" x14ac:dyDescent="0.2">
      <c r="A131" s="11">
        <v>31</v>
      </c>
      <c r="B131" s="8" t="s">
        <v>2947</v>
      </c>
      <c r="C131" s="9">
        <v>204769054</v>
      </c>
      <c r="D131" s="9">
        <v>0</v>
      </c>
      <c r="E131" s="9">
        <v>0</v>
      </c>
      <c r="F131" s="9">
        <v>0</v>
      </c>
      <c r="G131" s="8" t="s">
        <v>366</v>
      </c>
      <c r="H131" s="10" t="s">
        <v>2948</v>
      </c>
    </row>
    <row r="132" spans="1:8" ht="33.75" customHeight="1" thickBot="1" x14ac:dyDescent="0.25">
      <c r="A132" s="20">
        <v>32</v>
      </c>
      <c r="B132" s="13" t="s">
        <v>3978</v>
      </c>
      <c r="C132" s="12">
        <v>301627602</v>
      </c>
      <c r="D132" s="12">
        <v>50</v>
      </c>
      <c r="E132" s="12">
        <v>50</v>
      </c>
      <c r="F132" s="12">
        <v>0</v>
      </c>
      <c r="G132" s="13" t="s">
        <v>366</v>
      </c>
      <c r="H132" s="14" t="s">
        <v>2948</v>
      </c>
    </row>
    <row r="133" spans="1:8" ht="33.75" customHeight="1" thickBot="1" x14ac:dyDescent="0.25">
      <c r="A133" s="21"/>
      <c r="B133" s="15" t="s">
        <v>2949</v>
      </c>
      <c r="C133" s="16"/>
      <c r="D133" s="16">
        <f>SUM(D102:D132)</f>
        <v>7089</v>
      </c>
      <c r="E133" s="16">
        <f t="shared" ref="E133:F133" si="3">SUM(E102:E132)</f>
        <v>2017</v>
      </c>
      <c r="F133" s="16">
        <f t="shared" si="3"/>
        <v>5072</v>
      </c>
      <c r="G133" s="15"/>
      <c r="H133" s="17"/>
    </row>
    <row r="134" spans="1:8" ht="33.75" customHeight="1" x14ac:dyDescent="0.2">
      <c r="A134" s="6">
        <v>1</v>
      </c>
      <c r="B134" s="4" t="s">
        <v>2950</v>
      </c>
      <c r="C134" s="3">
        <v>205730088</v>
      </c>
      <c r="D134" s="3">
        <v>125</v>
      </c>
      <c r="E134" s="3">
        <v>125</v>
      </c>
      <c r="F134" s="3"/>
      <c r="G134" s="4" t="s">
        <v>2951</v>
      </c>
      <c r="H134" s="5" t="s">
        <v>2952</v>
      </c>
    </row>
    <row r="135" spans="1:8" ht="33.75" customHeight="1" x14ac:dyDescent="0.2">
      <c r="A135" s="11">
        <v>2</v>
      </c>
      <c r="B135" s="8" t="s">
        <v>2953</v>
      </c>
      <c r="C135" s="9">
        <v>200676941</v>
      </c>
      <c r="D135" s="9">
        <v>440</v>
      </c>
      <c r="E135" s="9">
        <v>180</v>
      </c>
      <c r="F135" s="9">
        <v>260</v>
      </c>
      <c r="G135" s="8" t="s">
        <v>2951</v>
      </c>
      <c r="H135" s="10" t="s">
        <v>2954</v>
      </c>
    </row>
    <row r="136" spans="1:8" ht="33.75" customHeight="1" x14ac:dyDescent="0.2">
      <c r="A136" s="11">
        <v>3</v>
      </c>
      <c r="B136" s="8" t="s">
        <v>2955</v>
      </c>
      <c r="C136" s="9">
        <v>204737671</v>
      </c>
      <c r="D136" s="9">
        <v>58</v>
      </c>
      <c r="E136" s="9">
        <v>0</v>
      </c>
      <c r="F136" s="9">
        <v>58</v>
      </c>
      <c r="G136" s="8" t="s">
        <v>2956</v>
      </c>
      <c r="H136" s="10" t="s">
        <v>2957</v>
      </c>
    </row>
    <row r="137" spans="1:8" ht="33.75" customHeight="1" x14ac:dyDescent="0.2">
      <c r="A137" s="11">
        <v>4</v>
      </c>
      <c r="B137" s="8" t="s">
        <v>2958</v>
      </c>
      <c r="C137" s="9">
        <v>204745662</v>
      </c>
      <c r="D137" s="9">
        <v>65</v>
      </c>
      <c r="E137" s="9"/>
      <c r="F137" s="9">
        <v>65</v>
      </c>
      <c r="G137" s="8" t="s">
        <v>2956</v>
      </c>
      <c r="H137" s="10" t="s">
        <v>2959</v>
      </c>
    </row>
    <row r="138" spans="1:8" ht="33.75" customHeight="1" x14ac:dyDescent="0.2">
      <c r="A138" s="11">
        <v>5</v>
      </c>
      <c r="B138" s="8" t="s">
        <v>2960</v>
      </c>
      <c r="C138" s="9">
        <v>205333803</v>
      </c>
      <c r="D138" s="9">
        <v>55</v>
      </c>
      <c r="E138" s="9"/>
      <c r="F138" s="9">
        <v>55</v>
      </c>
      <c r="G138" s="8" t="s">
        <v>2956</v>
      </c>
      <c r="H138" s="10" t="s">
        <v>2961</v>
      </c>
    </row>
    <row r="139" spans="1:8" ht="33.75" customHeight="1" x14ac:dyDescent="0.2">
      <c r="A139" s="11">
        <v>6</v>
      </c>
      <c r="B139" s="8" t="s">
        <v>2962</v>
      </c>
      <c r="C139" s="9">
        <v>306414714</v>
      </c>
      <c r="D139" s="9">
        <v>62</v>
      </c>
      <c r="E139" s="9"/>
      <c r="F139" s="9">
        <v>62</v>
      </c>
      <c r="G139" s="8" t="s">
        <v>2956</v>
      </c>
      <c r="H139" s="10" t="s">
        <v>2963</v>
      </c>
    </row>
    <row r="140" spans="1:8" ht="33.75" customHeight="1" x14ac:dyDescent="0.2">
      <c r="A140" s="11">
        <v>7</v>
      </c>
      <c r="B140" s="8" t="s">
        <v>2964</v>
      </c>
      <c r="C140" s="9">
        <v>207026383</v>
      </c>
      <c r="D140" s="9">
        <v>60</v>
      </c>
      <c r="E140" s="9"/>
      <c r="F140" s="9">
        <v>60</v>
      </c>
      <c r="G140" s="8" t="s">
        <v>2956</v>
      </c>
      <c r="H140" s="10" t="s">
        <v>2965</v>
      </c>
    </row>
    <row r="141" spans="1:8" ht="33.75" customHeight="1" x14ac:dyDescent="0.2">
      <c r="A141" s="11">
        <v>8</v>
      </c>
      <c r="B141" s="8" t="s">
        <v>3</v>
      </c>
      <c r="C141" s="9">
        <v>301599400</v>
      </c>
      <c r="D141" s="9">
        <v>135</v>
      </c>
      <c r="E141" s="9"/>
      <c r="F141" s="9">
        <v>135</v>
      </c>
      <c r="G141" s="8" t="s">
        <v>2956</v>
      </c>
      <c r="H141" s="10" t="s">
        <v>2966</v>
      </c>
    </row>
    <row r="142" spans="1:8" ht="33.75" customHeight="1" x14ac:dyDescent="0.2">
      <c r="A142" s="11">
        <v>9</v>
      </c>
      <c r="B142" s="8" t="s">
        <v>3979</v>
      </c>
      <c r="C142" s="9">
        <v>201047590</v>
      </c>
      <c r="D142" s="9">
        <v>85</v>
      </c>
      <c r="E142" s="9">
        <v>15</v>
      </c>
      <c r="F142" s="9">
        <v>70</v>
      </c>
      <c r="G142" s="8" t="s">
        <v>2956</v>
      </c>
      <c r="H142" s="10" t="s">
        <v>2967</v>
      </c>
    </row>
    <row r="143" spans="1:8" ht="33.75" customHeight="1" x14ac:dyDescent="0.2">
      <c r="A143" s="11">
        <v>10</v>
      </c>
      <c r="B143" s="8" t="s">
        <v>2968</v>
      </c>
      <c r="C143" s="9">
        <v>206492036</v>
      </c>
      <c r="D143" s="9">
        <v>52</v>
      </c>
      <c r="E143" s="9"/>
      <c r="F143" s="9">
        <v>52</v>
      </c>
      <c r="G143" s="8" t="s">
        <v>2956</v>
      </c>
      <c r="H143" s="10" t="s">
        <v>2969</v>
      </c>
    </row>
    <row r="144" spans="1:8" ht="33.75" customHeight="1" x14ac:dyDescent="0.2">
      <c r="A144" s="11">
        <v>11</v>
      </c>
      <c r="B144" s="8" t="s">
        <v>2970</v>
      </c>
      <c r="C144" s="9">
        <v>204854994</v>
      </c>
      <c r="D144" s="9">
        <v>65</v>
      </c>
      <c r="E144" s="9">
        <v>0</v>
      </c>
      <c r="F144" s="9">
        <v>65</v>
      </c>
      <c r="G144" s="8" t="s">
        <v>2971</v>
      </c>
      <c r="H144" s="10" t="s">
        <v>2972</v>
      </c>
    </row>
    <row r="145" spans="1:8" ht="33.75" customHeight="1" x14ac:dyDescent="0.2">
      <c r="A145" s="11">
        <v>12</v>
      </c>
      <c r="B145" s="8" t="s">
        <v>2973</v>
      </c>
      <c r="C145" s="9">
        <v>304941424</v>
      </c>
      <c r="D145" s="9">
        <v>70</v>
      </c>
      <c r="E145" s="9">
        <v>0</v>
      </c>
      <c r="F145" s="9">
        <v>70</v>
      </c>
      <c r="G145" s="8" t="s">
        <v>2971</v>
      </c>
      <c r="H145" s="10" t="s">
        <v>2974</v>
      </c>
    </row>
    <row r="146" spans="1:8" ht="33.75" customHeight="1" x14ac:dyDescent="0.2">
      <c r="A146" s="11">
        <v>13</v>
      </c>
      <c r="B146" s="8" t="s">
        <v>2975</v>
      </c>
      <c r="C146" s="9">
        <v>306168545</v>
      </c>
      <c r="D146" s="9">
        <v>81</v>
      </c>
      <c r="E146" s="9">
        <v>11</v>
      </c>
      <c r="F146" s="9">
        <v>70</v>
      </c>
      <c r="G146" s="8" t="s">
        <v>2971</v>
      </c>
      <c r="H146" s="10" t="s">
        <v>2976</v>
      </c>
    </row>
    <row r="147" spans="1:8" ht="33.75" customHeight="1" x14ac:dyDescent="0.2">
      <c r="A147" s="11">
        <v>14</v>
      </c>
      <c r="B147" s="8" t="s">
        <v>2977</v>
      </c>
      <c r="C147" s="9">
        <v>204735739</v>
      </c>
      <c r="D147" s="9">
        <v>233</v>
      </c>
      <c r="E147" s="9">
        <v>62</v>
      </c>
      <c r="F147" s="9">
        <v>171</v>
      </c>
      <c r="G147" s="8" t="s">
        <v>2971</v>
      </c>
      <c r="H147" s="10" t="s">
        <v>2978</v>
      </c>
    </row>
    <row r="148" spans="1:8" ht="33.75" customHeight="1" x14ac:dyDescent="0.2">
      <c r="A148" s="11">
        <v>15</v>
      </c>
      <c r="B148" s="8" t="s">
        <v>3980</v>
      </c>
      <c r="C148" s="9">
        <v>204716950</v>
      </c>
      <c r="D148" s="9">
        <v>165</v>
      </c>
      <c r="E148" s="9">
        <v>165</v>
      </c>
      <c r="F148" s="9"/>
      <c r="G148" s="8" t="s">
        <v>2979</v>
      </c>
      <c r="H148" s="10" t="s">
        <v>2980</v>
      </c>
    </row>
    <row r="149" spans="1:8" ht="33.75" customHeight="1" x14ac:dyDescent="0.2">
      <c r="A149" s="11">
        <v>16</v>
      </c>
      <c r="B149" s="8" t="s">
        <v>2981</v>
      </c>
      <c r="C149" s="9">
        <v>204724625</v>
      </c>
      <c r="D149" s="9">
        <v>51</v>
      </c>
      <c r="E149" s="9">
        <v>0</v>
      </c>
      <c r="F149" s="9">
        <v>51</v>
      </c>
      <c r="G149" s="8" t="s">
        <v>2979</v>
      </c>
      <c r="H149" s="10" t="s">
        <v>2982</v>
      </c>
    </row>
    <row r="150" spans="1:8" ht="33.75" customHeight="1" x14ac:dyDescent="0.2">
      <c r="A150" s="11">
        <v>17</v>
      </c>
      <c r="B150" s="8" t="s">
        <v>3981</v>
      </c>
      <c r="C150" s="9">
        <v>204724633</v>
      </c>
      <c r="D150" s="9">
        <v>95</v>
      </c>
      <c r="E150" s="9">
        <v>0</v>
      </c>
      <c r="F150" s="9">
        <v>95</v>
      </c>
      <c r="G150" s="8" t="s">
        <v>2979</v>
      </c>
      <c r="H150" s="10" t="s">
        <v>2983</v>
      </c>
    </row>
    <row r="151" spans="1:8" ht="33.75" customHeight="1" x14ac:dyDescent="0.2">
      <c r="A151" s="11">
        <v>18</v>
      </c>
      <c r="B151" s="8" t="s">
        <v>3850</v>
      </c>
      <c r="C151" s="9">
        <v>200694374</v>
      </c>
      <c r="D151" s="9">
        <v>798</v>
      </c>
      <c r="E151" s="9">
        <v>77</v>
      </c>
      <c r="F151" s="9">
        <v>721</v>
      </c>
      <c r="G151" s="8" t="s">
        <v>2979</v>
      </c>
      <c r="H151" s="10" t="s">
        <v>2984</v>
      </c>
    </row>
    <row r="152" spans="1:8" ht="33.75" customHeight="1" x14ac:dyDescent="0.2">
      <c r="A152" s="11">
        <v>19</v>
      </c>
      <c r="B152" s="8" t="s">
        <v>2985</v>
      </c>
      <c r="C152" s="9">
        <v>206779247</v>
      </c>
      <c r="D152" s="9">
        <v>80</v>
      </c>
      <c r="E152" s="9">
        <v>80</v>
      </c>
      <c r="F152" s="9"/>
      <c r="G152" s="8" t="s">
        <v>2986</v>
      </c>
      <c r="H152" s="10" t="s">
        <v>2987</v>
      </c>
    </row>
    <row r="153" spans="1:8" ht="33.75" customHeight="1" x14ac:dyDescent="0.2">
      <c r="A153" s="11">
        <v>20</v>
      </c>
      <c r="B153" s="8" t="s">
        <v>2988</v>
      </c>
      <c r="C153" s="9">
        <v>206986615</v>
      </c>
      <c r="D153" s="9">
        <v>276</v>
      </c>
      <c r="E153" s="9">
        <v>276</v>
      </c>
      <c r="F153" s="9"/>
      <c r="G153" s="8" t="s">
        <v>2986</v>
      </c>
      <c r="H153" s="10" t="s">
        <v>2989</v>
      </c>
    </row>
    <row r="154" spans="1:8" ht="33.75" customHeight="1" x14ac:dyDescent="0.2">
      <c r="A154" s="11">
        <v>21</v>
      </c>
      <c r="B154" s="8" t="s">
        <v>3851</v>
      </c>
      <c r="C154" s="9">
        <v>202146222</v>
      </c>
      <c r="D154" s="9">
        <v>335</v>
      </c>
      <c r="E154" s="9">
        <v>35</v>
      </c>
      <c r="F154" s="9">
        <v>300</v>
      </c>
      <c r="G154" s="8" t="s">
        <v>2986</v>
      </c>
      <c r="H154" s="10" t="s">
        <v>2990</v>
      </c>
    </row>
    <row r="155" spans="1:8" ht="33.75" customHeight="1" x14ac:dyDescent="0.2">
      <c r="A155" s="11">
        <v>22</v>
      </c>
      <c r="B155" s="8" t="s">
        <v>2991</v>
      </c>
      <c r="C155" s="9">
        <v>200691949</v>
      </c>
      <c r="D155" s="9">
        <v>149</v>
      </c>
      <c r="E155" s="9">
        <v>14</v>
      </c>
      <c r="F155" s="9">
        <v>135</v>
      </c>
      <c r="G155" s="8" t="s">
        <v>2986</v>
      </c>
      <c r="H155" s="10" t="s">
        <v>2992</v>
      </c>
    </row>
    <row r="156" spans="1:8" ht="33.75" customHeight="1" x14ac:dyDescent="0.2">
      <c r="A156" s="11">
        <v>23</v>
      </c>
      <c r="B156" s="8" t="s">
        <v>3982</v>
      </c>
      <c r="C156" s="9">
        <v>205213310</v>
      </c>
      <c r="D156" s="9">
        <v>88</v>
      </c>
      <c r="E156" s="9">
        <v>8</v>
      </c>
      <c r="F156" s="9">
        <v>80</v>
      </c>
      <c r="G156" s="8" t="s">
        <v>2986</v>
      </c>
      <c r="H156" s="10" t="s">
        <v>2993</v>
      </c>
    </row>
    <row r="157" spans="1:8" ht="33.75" customHeight="1" x14ac:dyDescent="0.2">
      <c r="A157" s="11">
        <v>24</v>
      </c>
      <c r="B157" s="8" t="s">
        <v>3983</v>
      </c>
      <c r="C157" s="9">
        <v>304897265</v>
      </c>
      <c r="D157" s="9">
        <v>121</v>
      </c>
      <c r="E157" s="9">
        <v>11</v>
      </c>
      <c r="F157" s="9">
        <v>110</v>
      </c>
      <c r="G157" s="8" t="s">
        <v>2986</v>
      </c>
      <c r="H157" s="10" t="s">
        <v>2994</v>
      </c>
    </row>
    <row r="158" spans="1:8" ht="33.75" customHeight="1" x14ac:dyDescent="0.2">
      <c r="A158" s="11">
        <v>25</v>
      </c>
      <c r="B158" s="8" t="s">
        <v>2995</v>
      </c>
      <c r="C158" s="9">
        <v>206986615</v>
      </c>
      <c r="D158" s="9">
        <v>134</v>
      </c>
      <c r="E158" s="9">
        <v>14</v>
      </c>
      <c r="F158" s="9">
        <v>120</v>
      </c>
      <c r="G158" s="8" t="s">
        <v>2986</v>
      </c>
      <c r="H158" s="10" t="s">
        <v>2996</v>
      </c>
    </row>
    <row r="159" spans="1:8" ht="33.75" customHeight="1" x14ac:dyDescent="0.2">
      <c r="A159" s="11">
        <v>26</v>
      </c>
      <c r="B159" s="8" t="s">
        <v>3984</v>
      </c>
      <c r="C159" s="9">
        <v>200691924</v>
      </c>
      <c r="D159" s="9">
        <v>268</v>
      </c>
      <c r="E159" s="9">
        <v>98</v>
      </c>
      <c r="F159" s="9">
        <v>170</v>
      </c>
      <c r="G159" s="8" t="s">
        <v>2986</v>
      </c>
      <c r="H159" s="10" t="s">
        <v>2997</v>
      </c>
    </row>
    <row r="160" spans="1:8" ht="33.75" customHeight="1" x14ac:dyDescent="0.2">
      <c r="A160" s="11">
        <v>27</v>
      </c>
      <c r="B160" s="8" t="s">
        <v>3987</v>
      </c>
      <c r="C160" s="9">
        <v>201575576</v>
      </c>
      <c r="D160" s="9">
        <v>423</v>
      </c>
      <c r="E160" s="9">
        <v>124</v>
      </c>
      <c r="F160" s="9">
        <v>299</v>
      </c>
      <c r="G160" s="8" t="s">
        <v>2998</v>
      </c>
      <c r="H160" s="10" t="s">
        <v>2999</v>
      </c>
    </row>
    <row r="161" spans="1:8" ht="33.75" customHeight="1" x14ac:dyDescent="0.2">
      <c r="A161" s="11">
        <v>28</v>
      </c>
      <c r="B161" s="8" t="s">
        <v>3000</v>
      </c>
      <c r="C161" s="9">
        <v>203734036</v>
      </c>
      <c r="D161" s="9">
        <v>309</v>
      </c>
      <c r="E161" s="9">
        <v>20</v>
      </c>
      <c r="F161" s="9">
        <v>289</v>
      </c>
      <c r="G161" s="8" t="s">
        <v>2998</v>
      </c>
      <c r="H161" s="10" t="s">
        <v>3001</v>
      </c>
    </row>
    <row r="162" spans="1:8" ht="33.75" customHeight="1" x14ac:dyDescent="0.2">
      <c r="A162" s="11">
        <v>29</v>
      </c>
      <c r="B162" s="8" t="s">
        <v>3986</v>
      </c>
      <c r="C162" s="9">
        <v>302679213</v>
      </c>
      <c r="D162" s="9">
        <v>200</v>
      </c>
      <c r="E162" s="9">
        <v>0</v>
      </c>
      <c r="F162" s="9">
        <v>200</v>
      </c>
      <c r="G162" s="8" t="s">
        <v>2998</v>
      </c>
      <c r="H162" s="10" t="s">
        <v>3002</v>
      </c>
    </row>
    <row r="163" spans="1:8" ht="33.75" customHeight="1" x14ac:dyDescent="0.2">
      <c r="A163" s="11">
        <v>30</v>
      </c>
      <c r="B163" s="8" t="s">
        <v>3985</v>
      </c>
      <c r="C163" s="9">
        <v>206938451</v>
      </c>
      <c r="D163" s="9">
        <v>95</v>
      </c>
      <c r="E163" s="9">
        <v>0</v>
      </c>
      <c r="F163" s="9">
        <v>95</v>
      </c>
      <c r="G163" s="8" t="s">
        <v>2998</v>
      </c>
      <c r="H163" s="10" t="s">
        <v>3003</v>
      </c>
    </row>
    <row r="164" spans="1:8" ht="33.75" customHeight="1" x14ac:dyDescent="0.2">
      <c r="A164" s="11">
        <v>31</v>
      </c>
      <c r="B164" s="8" t="s">
        <v>3004</v>
      </c>
      <c r="C164" s="9">
        <v>204722027</v>
      </c>
      <c r="D164" s="9">
        <v>97</v>
      </c>
      <c r="E164" s="9">
        <v>7</v>
      </c>
      <c r="F164" s="9">
        <v>90</v>
      </c>
      <c r="G164" s="8" t="s">
        <v>3005</v>
      </c>
      <c r="H164" s="10" t="s">
        <v>3006</v>
      </c>
    </row>
    <row r="165" spans="1:8" ht="33.75" customHeight="1" x14ac:dyDescent="0.2">
      <c r="A165" s="11">
        <v>32</v>
      </c>
      <c r="B165" s="8" t="s">
        <v>3798</v>
      </c>
      <c r="C165" s="9">
        <v>200685170</v>
      </c>
      <c r="D165" s="9">
        <v>135</v>
      </c>
      <c r="E165" s="9">
        <v>35</v>
      </c>
      <c r="F165" s="9">
        <v>100</v>
      </c>
      <c r="G165" s="8" t="s">
        <v>3005</v>
      </c>
      <c r="H165" s="10" t="s">
        <v>3880</v>
      </c>
    </row>
    <row r="166" spans="1:8" ht="33.75" customHeight="1" x14ac:dyDescent="0.2">
      <c r="A166" s="11">
        <v>33</v>
      </c>
      <c r="B166" s="8" t="s">
        <v>3007</v>
      </c>
      <c r="C166" s="9">
        <v>304867587</v>
      </c>
      <c r="D166" s="9">
        <v>90</v>
      </c>
      <c r="E166" s="9">
        <v>90</v>
      </c>
      <c r="F166" s="9"/>
      <c r="G166" s="8" t="s">
        <v>3008</v>
      </c>
      <c r="H166" s="10" t="s">
        <v>3009</v>
      </c>
    </row>
    <row r="167" spans="1:8" ht="33.75" customHeight="1" x14ac:dyDescent="0.2">
      <c r="A167" s="11">
        <v>34</v>
      </c>
      <c r="B167" s="8" t="s">
        <v>3010</v>
      </c>
      <c r="C167" s="9">
        <v>207018148</v>
      </c>
      <c r="D167" s="9">
        <v>32</v>
      </c>
      <c r="E167" s="9">
        <v>32</v>
      </c>
      <c r="F167" s="9"/>
      <c r="G167" s="8" t="s">
        <v>3008</v>
      </c>
      <c r="H167" s="10" t="s">
        <v>3011</v>
      </c>
    </row>
    <row r="168" spans="1:8" ht="33.75" customHeight="1" x14ac:dyDescent="0.2">
      <c r="A168" s="11">
        <v>35</v>
      </c>
      <c r="B168" s="8" t="s">
        <v>3988</v>
      </c>
      <c r="C168" s="9">
        <v>201342390</v>
      </c>
      <c r="D168" s="9">
        <v>30</v>
      </c>
      <c r="E168" s="9">
        <v>30</v>
      </c>
      <c r="F168" s="9"/>
      <c r="G168" s="8" t="s">
        <v>3008</v>
      </c>
      <c r="H168" s="10" t="s">
        <v>3012</v>
      </c>
    </row>
    <row r="169" spans="1:8" ht="33.75" customHeight="1" x14ac:dyDescent="0.2">
      <c r="A169" s="11">
        <v>36</v>
      </c>
      <c r="B169" s="8" t="s">
        <v>3989</v>
      </c>
      <c r="C169" s="9">
        <v>201765370</v>
      </c>
      <c r="D169" s="9">
        <v>340</v>
      </c>
      <c r="E169" s="9">
        <v>340</v>
      </c>
      <c r="F169" s="9"/>
      <c r="G169" s="8" t="s">
        <v>3008</v>
      </c>
      <c r="H169" s="10" t="s">
        <v>3013</v>
      </c>
    </row>
    <row r="170" spans="1:8" ht="33.75" customHeight="1" x14ac:dyDescent="0.2">
      <c r="A170" s="11">
        <v>37</v>
      </c>
      <c r="B170" s="8" t="s">
        <v>3990</v>
      </c>
      <c r="C170" s="9">
        <v>300522860</v>
      </c>
      <c r="D170" s="9">
        <v>156</v>
      </c>
      <c r="E170" s="9">
        <v>156</v>
      </c>
      <c r="F170" s="9"/>
      <c r="G170" s="8" t="s">
        <v>3008</v>
      </c>
      <c r="H170" s="10" t="s">
        <v>3881</v>
      </c>
    </row>
    <row r="171" spans="1:8" ht="33.75" customHeight="1" x14ac:dyDescent="0.2">
      <c r="A171" s="11">
        <v>38</v>
      </c>
      <c r="B171" s="8" t="s">
        <v>3014</v>
      </c>
      <c r="C171" s="9">
        <v>204753123</v>
      </c>
      <c r="D171" s="9">
        <v>215</v>
      </c>
      <c r="E171" s="9">
        <v>215</v>
      </c>
      <c r="F171" s="9"/>
      <c r="G171" s="8" t="s">
        <v>3008</v>
      </c>
      <c r="H171" s="10" t="s">
        <v>3015</v>
      </c>
    </row>
    <row r="172" spans="1:8" ht="33.75" customHeight="1" x14ac:dyDescent="0.2">
      <c r="A172" s="11">
        <v>39</v>
      </c>
      <c r="B172" s="8" t="s">
        <v>3991</v>
      </c>
      <c r="C172" s="9">
        <v>303897994</v>
      </c>
      <c r="D172" s="9">
        <v>490</v>
      </c>
      <c r="E172" s="9">
        <v>490</v>
      </c>
      <c r="F172" s="9"/>
      <c r="G172" s="8" t="s">
        <v>3008</v>
      </c>
      <c r="H172" s="10" t="s">
        <v>3016</v>
      </c>
    </row>
    <row r="173" spans="1:8" ht="33.75" customHeight="1" x14ac:dyDescent="0.2">
      <c r="A173" s="11">
        <v>40</v>
      </c>
      <c r="B173" s="8" t="s">
        <v>3017</v>
      </c>
      <c r="C173" s="9">
        <v>206649867</v>
      </c>
      <c r="D173" s="9">
        <v>122</v>
      </c>
      <c r="E173" s="9">
        <v>122</v>
      </c>
      <c r="F173" s="9"/>
      <c r="G173" s="8" t="s">
        <v>3008</v>
      </c>
      <c r="H173" s="10" t="s">
        <v>3018</v>
      </c>
    </row>
    <row r="174" spans="1:8" ht="33.75" customHeight="1" x14ac:dyDescent="0.2">
      <c r="A174" s="11">
        <v>41</v>
      </c>
      <c r="B174" s="8" t="s">
        <v>3992</v>
      </c>
      <c r="C174" s="9">
        <v>302522796</v>
      </c>
      <c r="D174" s="9">
        <v>228</v>
      </c>
      <c r="E174" s="9">
        <v>120</v>
      </c>
      <c r="F174" s="9">
        <v>108</v>
      </c>
      <c r="G174" s="8" t="s">
        <v>3008</v>
      </c>
      <c r="H174" s="10" t="s">
        <v>3019</v>
      </c>
    </row>
    <row r="175" spans="1:8" ht="33.75" customHeight="1" x14ac:dyDescent="0.2">
      <c r="A175" s="11">
        <v>42</v>
      </c>
      <c r="B175" s="8" t="s">
        <v>3993</v>
      </c>
      <c r="C175" s="9">
        <v>204761414</v>
      </c>
      <c r="D175" s="9">
        <v>135</v>
      </c>
      <c r="E175" s="9">
        <v>35</v>
      </c>
      <c r="F175" s="9">
        <v>100</v>
      </c>
      <c r="G175" s="8" t="s">
        <v>3008</v>
      </c>
      <c r="H175" s="10" t="s">
        <v>3020</v>
      </c>
    </row>
    <row r="176" spans="1:8" ht="33.75" customHeight="1" x14ac:dyDescent="0.2">
      <c r="A176" s="11">
        <v>43</v>
      </c>
      <c r="B176" s="8" t="s">
        <v>3994</v>
      </c>
      <c r="C176" s="9">
        <v>201937884</v>
      </c>
      <c r="D176" s="9">
        <v>868</v>
      </c>
      <c r="E176" s="9">
        <v>383</v>
      </c>
      <c r="F176" s="9">
        <v>485</v>
      </c>
      <c r="G176" s="8" t="s">
        <v>3008</v>
      </c>
      <c r="H176" s="10" t="s">
        <v>3021</v>
      </c>
    </row>
    <row r="177" spans="1:8" ht="33.75" customHeight="1" x14ac:dyDescent="0.2">
      <c r="A177" s="11">
        <v>44</v>
      </c>
      <c r="B177" s="8" t="s">
        <v>3799</v>
      </c>
      <c r="C177" s="9">
        <v>200671180</v>
      </c>
      <c r="D177" s="9">
        <v>482</v>
      </c>
      <c r="E177" s="9">
        <v>50</v>
      </c>
      <c r="F177" s="9">
        <v>432</v>
      </c>
      <c r="G177" s="8" t="s">
        <v>3008</v>
      </c>
      <c r="H177" s="10" t="s">
        <v>3022</v>
      </c>
    </row>
    <row r="178" spans="1:8" ht="33.75" customHeight="1" x14ac:dyDescent="0.2">
      <c r="A178" s="11">
        <v>45</v>
      </c>
      <c r="B178" s="8" t="s">
        <v>3023</v>
      </c>
      <c r="C178" s="9">
        <v>306152179</v>
      </c>
      <c r="D178" s="9">
        <v>197</v>
      </c>
      <c r="E178" s="9">
        <v>36</v>
      </c>
      <c r="F178" s="9">
        <v>161</v>
      </c>
      <c r="G178" s="8" t="s">
        <v>3008</v>
      </c>
      <c r="H178" s="10" t="s">
        <v>3024</v>
      </c>
    </row>
    <row r="179" spans="1:8" ht="33.75" customHeight="1" x14ac:dyDescent="0.2">
      <c r="A179" s="11">
        <v>46</v>
      </c>
      <c r="B179" s="8" t="s">
        <v>3025</v>
      </c>
      <c r="C179" s="9">
        <v>203559024</v>
      </c>
      <c r="D179" s="9">
        <v>76</v>
      </c>
      <c r="E179" s="9">
        <v>11</v>
      </c>
      <c r="F179" s="9">
        <v>65</v>
      </c>
      <c r="G179" s="8" t="s">
        <v>3026</v>
      </c>
      <c r="H179" s="10" t="s">
        <v>3027</v>
      </c>
    </row>
    <row r="180" spans="1:8" ht="33.75" customHeight="1" x14ac:dyDescent="0.2">
      <c r="A180" s="11">
        <v>47</v>
      </c>
      <c r="B180" s="8" t="s">
        <v>3995</v>
      </c>
      <c r="C180" s="9">
        <v>201802886</v>
      </c>
      <c r="D180" s="9">
        <v>98</v>
      </c>
      <c r="E180" s="9">
        <v>8</v>
      </c>
      <c r="F180" s="9">
        <v>90</v>
      </c>
      <c r="G180" s="8" t="s">
        <v>3026</v>
      </c>
      <c r="H180" s="10" t="s">
        <v>3028</v>
      </c>
    </row>
    <row r="181" spans="1:8" ht="33.75" customHeight="1" x14ac:dyDescent="0.2">
      <c r="A181" s="11">
        <v>48</v>
      </c>
      <c r="B181" s="8" t="s">
        <v>3029</v>
      </c>
      <c r="C181" s="9">
        <v>301491591</v>
      </c>
      <c r="D181" s="9">
        <v>119</v>
      </c>
      <c r="E181" s="9">
        <v>54</v>
      </c>
      <c r="F181" s="9">
        <v>65</v>
      </c>
      <c r="G181" s="8" t="s">
        <v>3026</v>
      </c>
      <c r="H181" s="10" t="s">
        <v>3030</v>
      </c>
    </row>
    <row r="182" spans="1:8" ht="33.75" customHeight="1" x14ac:dyDescent="0.2">
      <c r="A182" s="11">
        <v>49</v>
      </c>
      <c r="B182" s="8" t="s">
        <v>3031</v>
      </c>
      <c r="C182" s="9">
        <v>305903794</v>
      </c>
      <c r="D182" s="9">
        <v>83</v>
      </c>
      <c r="E182" s="9">
        <v>18</v>
      </c>
      <c r="F182" s="9">
        <v>65</v>
      </c>
      <c r="G182" s="8" t="s">
        <v>3026</v>
      </c>
      <c r="H182" s="10" t="s">
        <v>3032</v>
      </c>
    </row>
    <row r="183" spans="1:8" ht="33.75" customHeight="1" x14ac:dyDescent="0.2">
      <c r="A183" s="11">
        <v>50</v>
      </c>
      <c r="B183" s="8" t="s">
        <v>3852</v>
      </c>
      <c r="C183" s="9">
        <v>201717857</v>
      </c>
      <c r="D183" s="9">
        <v>225</v>
      </c>
      <c r="E183" s="9">
        <v>75</v>
      </c>
      <c r="F183" s="9">
        <v>150</v>
      </c>
      <c r="G183" s="8" t="s">
        <v>3033</v>
      </c>
      <c r="H183" s="10" t="s">
        <v>3034</v>
      </c>
    </row>
    <row r="184" spans="1:8" ht="33.75" customHeight="1" x14ac:dyDescent="0.2">
      <c r="A184" s="11">
        <v>51</v>
      </c>
      <c r="B184" s="8" t="s">
        <v>3996</v>
      </c>
      <c r="C184" s="9">
        <v>205073454</v>
      </c>
      <c r="D184" s="9">
        <v>50</v>
      </c>
      <c r="E184" s="9">
        <v>0</v>
      </c>
      <c r="F184" s="9">
        <v>50</v>
      </c>
      <c r="G184" s="8" t="s">
        <v>3033</v>
      </c>
      <c r="H184" s="10" t="s">
        <v>3035</v>
      </c>
    </row>
    <row r="185" spans="1:8" ht="33.75" customHeight="1" x14ac:dyDescent="0.2">
      <c r="A185" s="11">
        <v>52</v>
      </c>
      <c r="B185" s="8" t="s">
        <v>3997</v>
      </c>
      <c r="C185" s="9">
        <v>205343600</v>
      </c>
      <c r="D185" s="9">
        <v>62</v>
      </c>
      <c r="E185" s="9">
        <v>0</v>
      </c>
      <c r="F185" s="9">
        <v>62</v>
      </c>
      <c r="G185" s="8" t="s">
        <v>3033</v>
      </c>
      <c r="H185" s="10" t="s">
        <v>3036</v>
      </c>
    </row>
    <row r="186" spans="1:8" ht="33.75" customHeight="1" x14ac:dyDescent="0.2">
      <c r="A186" s="11">
        <v>53</v>
      </c>
      <c r="B186" s="8" t="s">
        <v>3037</v>
      </c>
      <c r="C186" s="9">
        <v>207228084</v>
      </c>
      <c r="D186" s="9">
        <v>65</v>
      </c>
      <c r="E186" s="9">
        <v>0</v>
      </c>
      <c r="F186" s="9">
        <v>65</v>
      </c>
      <c r="G186" s="8" t="s">
        <v>3033</v>
      </c>
      <c r="H186" s="10" t="s">
        <v>3038</v>
      </c>
    </row>
    <row r="187" spans="1:8" ht="33.75" customHeight="1" x14ac:dyDescent="0.2">
      <c r="A187" s="11">
        <v>54</v>
      </c>
      <c r="B187" s="8" t="s">
        <v>3998</v>
      </c>
      <c r="C187" s="9">
        <v>302087056</v>
      </c>
      <c r="D187" s="9">
        <v>60</v>
      </c>
      <c r="E187" s="9">
        <v>0</v>
      </c>
      <c r="F187" s="9">
        <v>60</v>
      </c>
      <c r="G187" s="8" t="s">
        <v>3039</v>
      </c>
      <c r="H187" s="10" t="s">
        <v>3040</v>
      </c>
    </row>
    <row r="188" spans="1:8" ht="33.75" customHeight="1" x14ac:dyDescent="0.2">
      <c r="A188" s="11">
        <v>55</v>
      </c>
      <c r="B188" s="8" t="s">
        <v>3800</v>
      </c>
      <c r="C188" s="9">
        <v>201287404</v>
      </c>
      <c r="D188" s="9">
        <v>134</v>
      </c>
      <c r="E188" s="9">
        <v>14</v>
      </c>
      <c r="F188" s="9">
        <v>120</v>
      </c>
      <c r="G188" s="8" t="s">
        <v>3039</v>
      </c>
      <c r="H188" s="10" t="s">
        <v>3041</v>
      </c>
    </row>
    <row r="189" spans="1:8" ht="33.75" customHeight="1" x14ac:dyDescent="0.2">
      <c r="A189" s="11">
        <v>56</v>
      </c>
      <c r="B189" s="8" t="s">
        <v>3042</v>
      </c>
      <c r="C189" s="9">
        <v>206929375</v>
      </c>
      <c r="D189" s="9">
        <v>77</v>
      </c>
      <c r="E189" s="9">
        <v>12</v>
      </c>
      <c r="F189" s="9">
        <v>65</v>
      </c>
      <c r="G189" s="8" t="s">
        <v>3039</v>
      </c>
      <c r="H189" s="10" t="s">
        <v>3043</v>
      </c>
    </row>
    <row r="190" spans="1:8" ht="33.75" customHeight="1" x14ac:dyDescent="0.2">
      <c r="A190" s="11">
        <v>57</v>
      </c>
      <c r="B190" s="8" t="s">
        <v>3853</v>
      </c>
      <c r="C190" s="9">
        <v>302483799</v>
      </c>
      <c r="D190" s="9">
        <v>150</v>
      </c>
      <c r="E190" s="9">
        <v>0</v>
      </c>
      <c r="F190" s="9">
        <v>150</v>
      </c>
      <c r="G190" s="8" t="s">
        <v>3039</v>
      </c>
      <c r="H190" s="10" t="s">
        <v>3044</v>
      </c>
    </row>
    <row r="191" spans="1:8" ht="33.75" customHeight="1" x14ac:dyDescent="0.2">
      <c r="A191" s="11">
        <v>58</v>
      </c>
      <c r="B191" s="8" t="s">
        <v>3045</v>
      </c>
      <c r="C191" s="9">
        <v>207020811</v>
      </c>
      <c r="D191" s="9">
        <v>190</v>
      </c>
      <c r="E191" s="9">
        <v>190</v>
      </c>
      <c r="F191" s="9"/>
      <c r="G191" s="8" t="s">
        <v>3046</v>
      </c>
      <c r="H191" s="10" t="s">
        <v>3047</v>
      </c>
    </row>
    <row r="192" spans="1:8" ht="33.75" customHeight="1" x14ac:dyDescent="0.2">
      <c r="A192" s="11">
        <v>59</v>
      </c>
      <c r="B192" s="8" t="s">
        <v>3048</v>
      </c>
      <c r="C192" s="9">
        <v>206133687</v>
      </c>
      <c r="D192" s="9">
        <v>0</v>
      </c>
      <c r="E192" s="9">
        <v>0</v>
      </c>
      <c r="F192" s="9"/>
      <c r="G192" s="8" t="s">
        <v>3046</v>
      </c>
      <c r="H192" s="10" t="s">
        <v>3049</v>
      </c>
    </row>
    <row r="193" spans="1:8" ht="33.75" customHeight="1" x14ac:dyDescent="0.2">
      <c r="A193" s="11">
        <v>60</v>
      </c>
      <c r="B193" s="8" t="s">
        <v>3999</v>
      </c>
      <c r="C193" s="9">
        <v>203822679</v>
      </c>
      <c r="D193" s="9">
        <v>60</v>
      </c>
      <c r="E193" s="9">
        <v>0</v>
      </c>
      <c r="F193" s="9">
        <v>60</v>
      </c>
      <c r="G193" s="8" t="s">
        <v>3046</v>
      </c>
      <c r="H193" s="10" t="s">
        <v>3050</v>
      </c>
    </row>
    <row r="194" spans="1:8" ht="33.75" customHeight="1" x14ac:dyDescent="0.2">
      <c r="A194" s="11">
        <v>61</v>
      </c>
      <c r="B194" s="8" t="s">
        <v>4000</v>
      </c>
      <c r="C194" s="9">
        <v>302511762</v>
      </c>
      <c r="D194" s="9">
        <v>90</v>
      </c>
      <c r="E194" s="9">
        <v>0</v>
      </c>
      <c r="F194" s="9">
        <v>90</v>
      </c>
      <c r="G194" s="8" t="s">
        <v>3046</v>
      </c>
      <c r="H194" s="10" t="s">
        <v>3051</v>
      </c>
    </row>
    <row r="195" spans="1:8" ht="33.75" customHeight="1" x14ac:dyDescent="0.2">
      <c r="A195" s="11">
        <v>62</v>
      </c>
      <c r="B195" s="8" t="s">
        <v>3854</v>
      </c>
      <c r="C195" s="9">
        <v>302546402</v>
      </c>
      <c r="D195" s="9">
        <v>410</v>
      </c>
      <c r="E195" s="9">
        <v>24</v>
      </c>
      <c r="F195" s="9">
        <v>386</v>
      </c>
      <c r="G195" s="8" t="s">
        <v>3046</v>
      </c>
      <c r="H195" s="10" t="s">
        <v>3052</v>
      </c>
    </row>
    <row r="196" spans="1:8" ht="33.75" customHeight="1" x14ac:dyDescent="0.2">
      <c r="A196" s="11">
        <v>63</v>
      </c>
      <c r="B196" s="8" t="s">
        <v>4001</v>
      </c>
      <c r="C196" s="9">
        <v>302504636</v>
      </c>
      <c r="D196" s="9">
        <v>154</v>
      </c>
      <c r="E196" s="9">
        <v>30</v>
      </c>
      <c r="F196" s="9">
        <v>124</v>
      </c>
      <c r="G196" s="8" t="s">
        <v>3046</v>
      </c>
      <c r="H196" s="10" t="s">
        <v>3053</v>
      </c>
    </row>
    <row r="197" spans="1:8" ht="33.75" customHeight="1" x14ac:dyDescent="0.2">
      <c r="A197" s="11">
        <v>64</v>
      </c>
      <c r="B197" s="8" t="s">
        <v>4002</v>
      </c>
      <c r="C197" s="9">
        <v>301642918</v>
      </c>
      <c r="D197" s="9">
        <v>67</v>
      </c>
      <c r="E197" s="9">
        <v>7</v>
      </c>
      <c r="F197" s="9">
        <v>60</v>
      </c>
      <c r="G197" s="8" t="s">
        <v>3046</v>
      </c>
      <c r="H197" s="10" t="s">
        <v>3054</v>
      </c>
    </row>
    <row r="198" spans="1:8" ht="33.75" customHeight="1" x14ac:dyDescent="0.2">
      <c r="A198" s="11">
        <v>65</v>
      </c>
      <c r="B198" s="8" t="s">
        <v>4003</v>
      </c>
      <c r="C198" s="9">
        <v>301599392</v>
      </c>
      <c r="D198" s="9">
        <v>94</v>
      </c>
      <c r="E198" s="9">
        <v>24</v>
      </c>
      <c r="F198" s="9">
        <v>70</v>
      </c>
      <c r="G198" s="8" t="s">
        <v>3046</v>
      </c>
      <c r="H198" s="10" t="s">
        <v>3055</v>
      </c>
    </row>
    <row r="199" spans="1:8" ht="33.75" customHeight="1" x14ac:dyDescent="0.2">
      <c r="A199" s="11">
        <v>66</v>
      </c>
      <c r="B199" s="8" t="s">
        <v>4004</v>
      </c>
      <c r="C199" s="9">
        <v>304976602</v>
      </c>
      <c r="D199" s="9">
        <v>87</v>
      </c>
      <c r="E199" s="9">
        <v>15</v>
      </c>
      <c r="F199" s="9">
        <v>72</v>
      </c>
      <c r="G199" s="8" t="s">
        <v>3046</v>
      </c>
      <c r="H199" s="10" t="s">
        <v>3056</v>
      </c>
    </row>
    <row r="200" spans="1:8" ht="33.75" customHeight="1" x14ac:dyDescent="0.2">
      <c r="A200" s="11">
        <v>67</v>
      </c>
      <c r="B200" s="8" t="s">
        <v>4005</v>
      </c>
      <c r="C200" s="9">
        <v>304976619</v>
      </c>
      <c r="D200" s="9">
        <v>72</v>
      </c>
      <c r="E200" s="9">
        <v>10</v>
      </c>
      <c r="F200" s="9">
        <v>62</v>
      </c>
      <c r="G200" s="8" t="s">
        <v>3046</v>
      </c>
      <c r="H200" s="10" t="s">
        <v>3057</v>
      </c>
    </row>
    <row r="201" spans="1:8" ht="33.75" customHeight="1" x14ac:dyDescent="0.2">
      <c r="A201" s="11">
        <v>68</v>
      </c>
      <c r="B201" s="8" t="s">
        <v>3855</v>
      </c>
      <c r="C201" s="9">
        <v>305673250</v>
      </c>
      <c r="D201" s="9">
        <v>78</v>
      </c>
      <c r="E201" s="9">
        <v>8</v>
      </c>
      <c r="F201" s="9">
        <v>70</v>
      </c>
      <c r="G201" s="8" t="s">
        <v>3046</v>
      </c>
      <c r="H201" s="10" t="s">
        <v>3058</v>
      </c>
    </row>
    <row r="202" spans="1:8" ht="33.75" customHeight="1" x14ac:dyDescent="0.2">
      <c r="A202" s="11">
        <v>69</v>
      </c>
      <c r="B202" s="8" t="s">
        <v>3059</v>
      </c>
      <c r="C202" s="9">
        <v>304977592</v>
      </c>
      <c r="D202" s="9">
        <v>60</v>
      </c>
      <c r="E202" s="9">
        <v>0</v>
      </c>
      <c r="F202" s="9">
        <v>60</v>
      </c>
      <c r="G202" s="8" t="s">
        <v>3046</v>
      </c>
      <c r="H202" s="10" t="s">
        <v>3060</v>
      </c>
    </row>
    <row r="203" spans="1:8" ht="33.75" customHeight="1" x14ac:dyDescent="0.2">
      <c r="A203" s="11">
        <v>70</v>
      </c>
      <c r="B203" s="8" t="s">
        <v>4006</v>
      </c>
      <c r="C203" s="9">
        <v>305908770</v>
      </c>
      <c r="D203" s="9">
        <v>124</v>
      </c>
      <c r="E203" s="9">
        <v>4</v>
      </c>
      <c r="F203" s="9">
        <v>120</v>
      </c>
      <c r="G203" s="8" t="s">
        <v>3046</v>
      </c>
      <c r="H203" s="10" t="s">
        <v>3061</v>
      </c>
    </row>
    <row r="204" spans="1:8" ht="33.75" customHeight="1" x14ac:dyDescent="0.2">
      <c r="A204" s="11">
        <v>71</v>
      </c>
      <c r="B204" s="8" t="s">
        <v>4007</v>
      </c>
      <c r="C204" s="9">
        <v>200702670</v>
      </c>
      <c r="D204" s="9">
        <v>868</v>
      </c>
      <c r="E204" s="9">
        <v>318</v>
      </c>
      <c r="F204" s="9">
        <v>550</v>
      </c>
      <c r="G204" s="8" t="s">
        <v>3046</v>
      </c>
      <c r="H204" s="10" t="s">
        <v>3062</v>
      </c>
    </row>
    <row r="205" spans="1:8" ht="33.75" customHeight="1" x14ac:dyDescent="0.2">
      <c r="A205" s="11">
        <v>72</v>
      </c>
      <c r="B205" s="8" t="s">
        <v>4008</v>
      </c>
      <c r="C205" s="9">
        <v>203822679</v>
      </c>
      <c r="D205" s="9">
        <v>204</v>
      </c>
      <c r="E205" s="9">
        <v>18</v>
      </c>
      <c r="F205" s="9">
        <v>186</v>
      </c>
      <c r="G205" s="8" t="s">
        <v>3046</v>
      </c>
      <c r="H205" s="10" t="s">
        <v>3063</v>
      </c>
    </row>
    <row r="206" spans="1:8" ht="33.75" customHeight="1" x14ac:dyDescent="0.2">
      <c r="A206" s="11">
        <v>73</v>
      </c>
      <c r="B206" s="8" t="s">
        <v>3801</v>
      </c>
      <c r="C206" s="9">
        <v>301839726</v>
      </c>
      <c r="D206" s="9">
        <v>90</v>
      </c>
      <c r="E206" s="9">
        <v>20</v>
      </c>
      <c r="F206" s="9">
        <v>70</v>
      </c>
      <c r="G206" s="8" t="s">
        <v>3064</v>
      </c>
      <c r="H206" s="10" t="s">
        <v>3065</v>
      </c>
    </row>
    <row r="207" spans="1:8" ht="33.75" customHeight="1" x14ac:dyDescent="0.2">
      <c r="A207" s="11">
        <v>74</v>
      </c>
      <c r="B207" s="8" t="s">
        <v>4009</v>
      </c>
      <c r="C207" s="9">
        <v>303771978</v>
      </c>
      <c r="D207" s="9">
        <v>270</v>
      </c>
      <c r="E207" s="9">
        <v>270</v>
      </c>
      <c r="F207" s="9"/>
      <c r="G207" s="8" t="s">
        <v>3066</v>
      </c>
      <c r="H207" s="10" t="s">
        <v>3067</v>
      </c>
    </row>
    <row r="208" spans="1:8" ht="33.75" customHeight="1" x14ac:dyDescent="0.2">
      <c r="A208" s="11">
        <v>76</v>
      </c>
      <c r="B208" s="8" t="s">
        <v>4010</v>
      </c>
      <c r="C208" s="9">
        <v>203633534</v>
      </c>
      <c r="D208" s="9">
        <v>86</v>
      </c>
      <c r="E208" s="9">
        <v>86</v>
      </c>
      <c r="F208" s="9"/>
      <c r="G208" s="8" t="s">
        <v>3066</v>
      </c>
      <c r="H208" s="10" t="s">
        <v>3068</v>
      </c>
    </row>
    <row r="209" spans="1:8" ht="33.75" customHeight="1" x14ac:dyDescent="0.2">
      <c r="A209" s="11">
        <v>77</v>
      </c>
      <c r="B209" s="8" t="s">
        <v>3069</v>
      </c>
      <c r="C209" s="9">
        <v>200673914</v>
      </c>
      <c r="D209" s="9">
        <v>30</v>
      </c>
      <c r="E209" s="9">
        <v>30</v>
      </c>
      <c r="F209" s="9"/>
      <c r="G209" s="8" t="s">
        <v>3066</v>
      </c>
      <c r="H209" s="10" t="s">
        <v>3070</v>
      </c>
    </row>
    <row r="210" spans="1:8" ht="33.75" customHeight="1" x14ac:dyDescent="0.2">
      <c r="A210" s="11">
        <v>78</v>
      </c>
      <c r="B210" s="8" t="s">
        <v>3071</v>
      </c>
      <c r="C210" s="9">
        <v>303010619</v>
      </c>
      <c r="D210" s="9">
        <v>45</v>
      </c>
      <c r="E210" s="9">
        <v>45</v>
      </c>
      <c r="F210" s="9"/>
      <c r="G210" s="8" t="s">
        <v>3066</v>
      </c>
      <c r="H210" s="10" t="s">
        <v>3072</v>
      </c>
    </row>
    <row r="211" spans="1:8" ht="33.75" customHeight="1" x14ac:dyDescent="0.2">
      <c r="A211" s="11">
        <v>79</v>
      </c>
      <c r="B211" s="8" t="s">
        <v>3073</v>
      </c>
      <c r="C211" s="9">
        <v>205198401</v>
      </c>
      <c r="D211" s="9">
        <v>1137</v>
      </c>
      <c r="E211" s="9">
        <v>423</v>
      </c>
      <c r="F211" s="9">
        <v>714</v>
      </c>
      <c r="G211" s="8" t="s">
        <v>3066</v>
      </c>
      <c r="H211" s="10" t="s">
        <v>3074</v>
      </c>
    </row>
    <row r="212" spans="1:8" ht="33.75" customHeight="1" x14ac:dyDescent="0.2">
      <c r="A212" s="11">
        <v>80</v>
      </c>
      <c r="B212" s="8" t="s">
        <v>4011</v>
      </c>
      <c r="C212" s="9">
        <v>207040415</v>
      </c>
      <c r="D212" s="9">
        <v>16</v>
      </c>
      <c r="E212" s="9">
        <v>16</v>
      </c>
      <c r="F212" s="9"/>
      <c r="G212" s="8" t="s">
        <v>3075</v>
      </c>
      <c r="H212" s="10" t="s">
        <v>3882</v>
      </c>
    </row>
    <row r="213" spans="1:8" ht="33.75" customHeight="1" x14ac:dyDescent="0.2">
      <c r="A213" s="11">
        <v>81</v>
      </c>
      <c r="B213" s="8" t="s">
        <v>4012</v>
      </c>
      <c r="C213" s="9">
        <v>200710424</v>
      </c>
      <c r="D213" s="9">
        <v>489</v>
      </c>
      <c r="E213" s="9">
        <v>124</v>
      </c>
      <c r="F213" s="9">
        <v>365</v>
      </c>
      <c r="G213" s="8" t="s">
        <v>3075</v>
      </c>
      <c r="H213" s="10" t="s">
        <v>3883</v>
      </c>
    </row>
    <row r="214" spans="1:8" ht="33.75" customHeight="1" x14ac:dyDescent="0.2">
      <c r="A214" s="11">
        <v>82</v>
      </c>
      <c r="B214" s="8" t="s">
        <v>3884</v>
      </c>
      <c r="C214" s="9">
        <v>202183906</v>
      </c>
      <c r="D214" s="9">
        <v>50</v>
      </c>
      <c r="E214" s="9">
        <v>0</v>
      </c>
      <c r="F214" s="9">
        <v>50</v>
      </c>
      <c r="G214" s="8" t="s">
        <v>3075</v>
      </c>
      <c r="H214" s="10" t="s">
        <v>3885</v>
      </c>
    </row>
    <row r="215" spans="1:8" ht="33.75" customHeight="1" thickBot="1" x14ac:dyDescent="0.25">
      <c r="A215" s="20">
        <v>83</v>
      </c>
      <c r="B215" s="13" t="s">
        <v>3076</v>
      </c>
      <c r="C215" s="12">
        <v>303774127</v>
      </c>
      <c r="D215" s="12">
        <v>60</v>
      </c>
      <c r="E215" s="12">
        <v>0</v>
      </c>
      <c r="F215" s="12">
        <v>60</v>
      </c>
      <c r="G215" s="13" t="s">
        <v>3075</v>
      </c>
      <c r="H215" s="14" t="s">
        <v>3886</v>
      </c>
    </row>
    <row r="216" spans="1:8" ht="33.75" customHeight="1" thickBot="1" x14ac:dyDescent="0.25">
      <c r="A216" s="21"/>
      <c r="B216" s="15" t="s">
        <v>3077</v>
      </c>
      <c r="C216" s="16"/>
      <c r="D216" s="16">
        <f>SUM(D134:D215)</f>
        <v>14820</v>
      </c>
      <c r="E216" s="16">
        <f>SUM(E134:E215)</f>
        <v>5310</v>
      </c>
      <c r="F216" s="16">
        <f>SUM(F134:F215)</f>
        <v>9510</v>
      </c>
      <c r="G216" s="15"/>
      <c r="H216" s="17"/>
    </row>
    <row r="217" spans="1:8" ht="33.75" customHeight="1" x14ac:dyDescent="0.2">
      <c r="A217" s="6">
        <v>1</v>
      </c>
      <c r="B217" s="4" t="s">
        <v>3078</v>
      </c>
      <c r="C217" s="3">
        <v>200003322</v>
      </c>
      <c r="D217" s="3">
        <v>2585</v>
      </c>
      <c r="E217" s="3">
        <v>530</v>
      </c>
      <c r="F217" s="3">
        <v>2055</v>
      </c>
      <c r="G217" s="4" t="s">
        <v>3079</v>
      </c>
      <c r="H217" s="5" t="s">
        <v>3080</v>
      </c>
    </row>
    <row r="218" spans="1:8" ht="33.75" customHeight="1" x14ac:dyDescent="0.2">
      <c r="A218" s="11">
        <v>2</v>
      </c>
      <c r="B218" s="8" t="s">
        <v>3081</v>
      </c>
      <c r="C218" s="9">
        <v>204718362</v>
      </c>
      <c r="D218" s="9">
        <v>874</v>
      </c>
      <c r="E218" s="9">
        <v>874</v>
      </c>
      <c r="F218" s="9">
        <v>0</v>
      </c>
      <c r="G218" s="8" t="s">
        <v>3082</v>
      </c>
      <c r="H218" s="10" t="s">
        <v>3080</v>
      </c>
    </row>
    <row r="219" spans="1:8" ht="33.75" customHeight="1" x14ac:dyDescent="0.2">
      <c r="A219" s="11">
        <v>3</v>
      </c>
      <c r="B219" s="8" t="s">
        <v>3083</v>
      </c>
      <c r="C219" s="9">
        <v>204732932</v>
      </c>
      <c r="D219" s="9">
        <v>62</v>
      </c>
      <c r="E219" s="9">
        <v>0</v>
      </c>
      <c r="F219" s="9">
        <v>62</v>
      </c>
      <c r="G219" s="8" t="s">
        <v>3084</v>
      </c>
      <c r="H219" s="10" t="s">
        <v>3085</v>
      </c>
    </row>
    <row r="220" spans="1:8" ht="33.75" customHeight="1" x14ac:dyDescent="0.2">
      <c r="A220" s="11">
        <v>4</v>
      </c>
      <c r="B220" s="8" t="s">
        <v>3086</v>
      </c>
      <c r="C220" s="9">
        <v>204718742</v>
      </c>
      <c r="D220" s="9">
        <v>448</v>
      </c>
      <c r="E220" s="9">
        <v>132</v>
      </c>
      <c r="F220" s="9">
        <v>316</v>
      </c>
      <c r="G220" s="8" t="s">
        <v>3087</v>
      </c>
      <c r="H220" s="10" t="s">
        <v>3088</v>
      </c>
    </row>
    <row r="221" spans="1:8" ht="33.75" customHeight="1" x14ac:dyDescent="0.2">
      <c r="A221" s="11">
        <v>5</v>
      </c>
      <c r="B221" s="8" t="s">
        <v>3089</v>
      </c>
      <c r="C221" s="9">
        <v>204718734</v>
      </c>
      <c r="D221" s="9">
        <v>139</v>
      </c>
      <c r="E221" s="9">
        <v>139</v>
      </c>
      <c r="F221" s="9">
        <v>0</v>
      </c>
      <c r="G221" s="8" t="s">
        <v>3887</v>
      </c>
      <c r="H221" s="10" t="s">
        <v>3088</v>
      </c>
    </row>
    <row r="222" spans="1:8" ht="33.75" customHeight="1" x14ac:dyDescent="0.2">
      <c r="A222" s="11">
        <v>6</v>
      </c>
      <c r="B222" s="8" t="s">
        <v>4013</v>
      </c>
      <c r="C222" s="9">
        <v>201806105</v>
      </c>
      <c r="D222" s="9">
        <v>397</v>
      </c>
      <c r="E222" s="9">
        <v>192</v>
      </c>
      <c r="F222" s="9">
        <v>205</v>
      </c>
      <c r="G222" s="8" t="s">
        <v>3090</v>
      </c>
      <c r="H222" s="10" t="s">
        <v>3091</v>
      </c>
    </row>
    <row r="223" spans="1:8" ht="33.75" customHeight="1" x14ac:dyDescent="0.2">
      <c r="A223" s="11">
        <v>7</v>
      </c>
      <c r="B223" s="8" t="s">
        <v>3092</v>
      </c>
      <c r="C223" s="9">
        <v>200013950</v>
      </c>
      <c r="D223" s="9">
        <v>153</v>
      </c>
      <c r="E223" s="9">
        <v>38</v>
      </c>
      <c r="F223" s="9">
        <v>115</v>
      </c>
      <c r="G223" s="8" t="s">
        <v>3093</v>
      </c>
      <c r="H223" s="10" t="s">
        <v>3094</v>
      </c>
    </row>
    <row r="224" spans="1:8" ht="33.75" customHeight="1" x14ac:dyDescent="0.2">
      <c r="A224" s="11">
        <v>8</v>
      </c>
      <c r="B224" s="8" t="s">
        <v>3095</v>
      </c>
      <c r="C224" s="9">
        <v>204732125</v>
      </c>
      <c r="D224" s="9">
        <v>72</v>
      </c>
      <c r="E224" s="9">
        <v>6</v>
      </c>
      <c r="F224" s="9">
        <v>66</v>
      </c>
      <c r="G224" s="8" t="s">
        <v>3096</v>
      </c>
      <c r="H224" s="10" t="s">
        <v>3097</v>
      </c>
    </row>
    <row r="225" spans="1:8" ht="33.75" customHeight="1" x14ac:dyDescent="0.2">
      <c r="A225" s="11">
        <v>9</v>
      </c>
      <c r="B225" s="8" t="s">
        <v>574</v>
      </c>
      <c r="C225" s="9">
        <v>203621589</v>
      </c>
      <c r="D225" s="9">
        <v>86</v>
      </c>
      <c r="E225" s="9">
        <v>16</v>
      </c>
      <c r="F225" s="9">
        <v>70</v>
      </c>
      <c r="G225" s="8" t="s">
        <v>3098</v>
      </c>
      <c r="H225" s="10" t="s">
        <v>3099</v>
      </c>
    </row>
    <row r="226" spans="1:8" ht="33.75" customHeight="1" x14ac:dyDescent="0.2">
      <c r="A226" s="11">
        <v>10</v>
      </c>
      <c r="B226" s="8" t="s">
        <v>3100</v>
      </c>
      <c r="C226" s="9">
        <v>200017304</v>
      </c>
      <c r="D226" s="9">
        <v>358</v>
      </c>
      <c r="E226" s="9">
        <v>64</v>
      </c>
      <c r="F226" s="9">
        <v>294</v>
      </c>
      <c r="G226" s="8" t="s">
        <v>3101</v>
      </c>
      <c r="H226" s="10" t="s">
        <v>3102</v>
      </c>
    </row>
    <row r="227" spans="1:8" ht="33.75" customHeight="1" x14ac:dyDescent="0.2">
      <c r="A227" s="11">
        <v>11</v>
      </c>
      <c r="B227" s="8" t="s">
        <v>3103</v>
      </c>
      <c r="C227" s="9">
        <v>205769798</v>
      </c>
      <c r="D227" s="9">
        <v>354</v>
      </c>
      <c r="E227" s="9">
        <v>354</v>
      </c>
      <c r="F227" s="9">
        <v>0</v>
      </c>
      <c r="G227" s="8" t="s">
        <v>3104</v>
      </c>
      <c r="H227" s="10" t="s">
        <v>3102</v>
      </c>
    </row>
    <row r="228" spans="1:8" ht="33.75" customHeight="1" x14ac:dyDescent="0.2">
      <c r="A228" s="11">
        <v>12</v>
      </c>
      <c r="B228" s="8" t="s">
        <v>3105</v>
      </c>
      <c r="C228" s="9">
        <v>201742922</v>
      </c>
      <c r="D228" s="9">
        <v>141</v>
      </c>
      <c r="E228" s="9">
        <v>21</v>
      </c>
      <c r="F228" s="9">
        <v>120</v>
      </c>
      <c r="G228" s="8" t="s">
        <v>3106</v>
      </c>
      <c r="H228" s="10" t="s">
        <v>3107</v>
      </c>
    </row>
    <row r="229" spans="1:8" ht="33.75" customHeight="1" x14ac:dyDescent="0.2">
      <c r="A229" s="11">
        <v>13</v>
      </c>
      <c r="B229" s="8" t="s">
        <v>3108</v>
      </c>
      <c r="C229" s="9">
        <v>204718766</v>
      </c>
      <c r="D229" s="9">
        <v>613</v>
      </c>
      <c r="E229" s="9">
        <v>91</v>
      </c>
      <c r="F229" s="9">
        <v>522</v>
      </c>
      <c r="G229" s="8" t="s">
        <v>3109</v>
      </c>
      <c r="H229" s="10" t="s">
        <v>3110</v>
      </c>
    </row>
    <row r="230" spans="1:8" ht="33.75" customHeight="1" x14ac:dyDescent="0.2">
      <c r="A230" s="11">
        <v>14</v>
      </c>
      <c r="B230" s="8" t="s">
        <v>3111</v>
      </c>
      <c r="C230" s="9">
        <v>205650489</v>
      </c>
      <c r="D230" s="9">
        <v>326</v>
      </c>
      <c r="E230" s="9">
        <v>0</v>
      </c>
      <c r="F230" s="9">
        <v>326</v>
      </c>
      <c r="G230" s="8" t="s">
        <v>3112</v>
      </c>
      <c r="H230" s="10" t="s">
        <v>3113</v>
      </c>
    </row>
    <row r="231" spans="1:8" ht="33.75" customHeight="1" x14ac:dyDescent="0.2">
      <c r="A231" s="11">
        <v>15</v>
      </c>
      <c r="B231" s="8" t="s">
        <v>3114</v>
      </c>
      <c r="C231" s="9">
        <v>204875533</v>
      </c>
      <c r="D231" s="9">
        <v>260</v>
      </c>
      <c r="E231" s="9">
        <v>0</v>
      </c>
      <c r="F231" s="9">
        <v>260</v>
      </c>
      <c r="G231" s="8" t="s">
        <v>3115</v>
      </c>
      <c r="H231" s="10" t="s">
        <v>3116</v>
      </c>
    </row>
    <row r="232" spans="1:8" ht="33.75" customHeight="1" x14ac:dyDescent="0.2">
      <c r="A232" s="11">
        <v>16</v>
      </c>
      <c r="B232" s="8" t="s">
        <v>3117</v>
      </c>
      <c r="C232" s="9">
        <v>206691152</v>
      </c>
      <c r="D232" s="9">
        <v>90</v>
      </c>
      <c r="E232" s="9">
        <v>54</v>
      </c>
      <c r="F232" s="9">
        <v>36</v>
      </c>
      <c r="G232" s="8" t="s">
        <v>3118</v>
      </c>
      <c r="H232" s="10" t="s">
        <v>3119</v>
      </c>
    </row>
    <row r="233" spans="1:8" ht="33.75" customHeight="1" x14ac:dyDescent="0.2">
      <c r="A233" s="11">
        <v>17</v>
      </c>
      <c r="B233" s="8" t="s">
        <v>3120</v>
      </c>
      <c r="C233" s="9">
        <v>305273424</v>
      </c>
      <c r="D233" s="9">
        <v>22</v>
      </c>
      <c r="E233" s="9">
        <v>0</v>
      </c>
      <c r="F233" s="9">
        <v>22</v>
      </c>
      <c r="G233" s="8" t="s">
        <v>3121</v>
      </c>
      <c r="H233" s="10" t="s">
        <v>3122</v>
      </c>
    </row>
    <row r="234" spans="1:8" ht="33.75" customHeight="1" x14ac:dyDescent="0.2">
      <c r="A234" s="11">
        <v>18</v>
      </c>
      <c r="B234" s="8" t="s">
        <v>3856</v>
      </c>
      <c r="C234" s="9">
        <v>203017753</v>
      </c>
      <c r="D234" s="9">
        <v>168</v>
      </c>
      <c r="E234" s="9">
        <v>81</v>
      </c>
      <c r="F234" s="9">
        <v>87</v>
      </c>
      <c r="G234" s="8" t="s">
        <v>3123</v>
      </c>
      <c r="H234" s="10" t="s">
        <v>3124</v>
      </c>
    </row>
    <row r="235" spans="1:8" ht="33.75" customHeight="1" thickBot="1" x14ac:dyDescent="0.25">
      <c r="A235" s="20">
        <v>19</v>
      </c>
      <c r="B235" s="13" t="s">
        <v>3125</v>
      </c>
      <c r="C235" s="12">
        <v>305717510</v>
      </c>
      <c r="D235" s="12">
        <v>0</v>
      </c>
      <c r="E235" s="12">
        <v>0</v>
      </c>
      <c r="F235" s="12">
        <v>0</v>
      </c>
      <c r="G235" s="13" t="s">
        <v>3126</v>
      </c>
      <c r="H235" s="14" t="s">
        <v>3127</v>
      </c>
    </row>
    <row r="236" spans="1:8" ht="33.75" customHeight="1" thickBot="1" x14ac:dyDescent="0.25">
      <c r="A236" s="21"/>
      <c r="B236" s="15" t="s">
        <v>3128</v>
      </c>
      <c r="C236" s="16"/>
      <c r="D236" s="16">
        <f>SUM(D217:D235)</f>
        <v>7148</v>
      </c>
      <c r="E236" s="16">
        <f t="shared" ref="E236:F236" si="4">SUM(E217:E235)</f>
        <v>2592</v>
      </c>
      <c r="F236" s="16">
        <f t="shared" si="4"/>
        <v>4556</v>
      </c>
      <c r="G236" s="15"/>
      <c r="H236" s="17"/>
    </row>
    <row r="237" spans="1:8" ht="33.75" customHeight="1" x14ac:dyDescent="0.2">
      <c r="A237" s="6">
        <v>1</v>
      </c>
      <c r="B237" s="4" t="s">
        <v>3129</v>
      </c>
      <c r="C237" s="3">
        <v>200055321</v>
      </c>
      <c r="D237" s="3">
        <v>1029</v>
      </c>
      <c r="E237" s="3">
        <v>84</v>
      </c>
      <c r="F237" s="3">
        <v>945</v>
      </c>
      <c r="G237" s="4" t="s">
        <v>3130</v>
      </c>
      <c r="H237" s="5" t="s">
        <v>3131</v>
      </c>
    </row>
    <row r="238" spans="1:8" ht="33.75" customHeight="1" x14ac:dyDescent="0.2">
      <c r="A238" s="11">
        <v>2</v>
      </c>
      <c r="B238" s="8" t="s">
        <v>3132</v>
      </c>
      <c r="C238" s="9">
        <v>202316524</v>
      </c>
      <c r="D238" s="9">
        <v>207</v>
      </c>
      <c r="E238" s="9">
        <v>207</v>
      </c>
      <c r="F238" s="9">
        <v>0</v>
      </c>
      <c r="G238" s="8" t="s">
        <v>3133</v>
      </c>
      <c r="H238" s="10" t="s">
        <v>3134</v>
      </c>
    </row>
    <row r="239" spans="1:8" ht="33.75" customHeight="1" x14ac:dyDescent="0.2">
      <c r="A239" s="11">
        <v>3</v>
      </c>
      <c r="B239" s="8" t="s">
        <v>3135</v>
      </c>
      <c r="C239" s="9">
        <v>201762953</v>
      </c>
      <c r="D239" s="9">
        <v>65</v>
      </c>
      <c r="E239" s="9">
        <v>0</v>
      </c>
      <c r="F239" s="9">
        <v>65</v>
      </c>
      <c r="G239" s="8" t="s">
        <v>3136</v>
      </c>
      <c r="H239" s="10" t="s">
        <v>3137</v>
      </c>
    </row>
    <row r="240" spans="1:8" ht="33.75" customHeight="1" x14ac:dyDescent="0.2">
      <c r="A240" s="11">
        <v>4</v>
      </c>
      <c r="B240" s="8" t="s">
        <v>3138</v>
      </c>
      <c r="C240" s="9">
        <v>200052603</v>
      </c>
      <c r="D240" s="9">
        <v>232</v>
      </c>
      <c r="E240" s="9">
        <v>92</v>
      </c>
      <c r="F240" s="9">
        <v>140</v>
      </c>
      <c r="G240" s="8" t="s">
        <v>3139</v>
      </c>
      <c r="H240" s="10" t="s">
        <v>3140</v>
      </c>
    </row>
    <row r="241" spans="1:8" ht="33.75" customHeight="1" x14ac:dyDescent="0.2">
      <c r="A241" s="11">
        <v>5</v>
      </c>
      <c r="B241" s="8" t="s">
        <v>3141</v>
      </c>
      <c r="C241" s="9">
        <v>201973983</v>
      </c>
      <c r="D241" s="9">
        <v>603</v>
      </c>
      <c r="E241" s="9">
        <v>402</v>
      </c>
      <c r="F241" s="9">
        <v>201</v>
      </c>
      <c r="G241" s="8" t="s">
        <v>4</v>
      </c>
      <c r="H241" s="10" t="s">
        <v>3142</v>
      </c>
    </row>
    <row r="242" spans="1:8" ht="33.75" customHeight="1" x14ac:dyDescent="0.2">
      <c r="A242" s="11">
        <v>6</v>
      </c>
      <c r="B242" s="8" t="s">
        <v>3143</v>
      </c>
      <c r="C242" s="9">
        <v>204719266</v>
      </c>
      <c r="D242" s="9">
        <v>583</v>
      </c>
      <c r="E242" s="9">
        <v>11</v>
      </c>
      <c r="F242" s="9">
        <v>572</v>
      </c>
      <c r="G242" s="8" t="s">
        <v>3144</v>
      </c>
      <c r="H242" s="10" t="s">
        <v>3145</v>
      </c>
    </row>
    <row r="243" spans="1:8" ht="33.75" customHeight="1" x14ac:dyDescent="0.2">
      <c r="A243" s="11">
        <v>7</v>
      </c>
      <c r="B243" s="8" t="s">
        <v>3146</v>
      </c>
      <c r="C243" s="9">
        <v>207135003</v>
      </c>
      <c r="D243" s="9">
        <v>600</v>
      </c>
      <c r="E243" s="9">
        <v>124</v>
      </c>
      <c r="F243" s="9">
        <v>476</v>
      </c>
      <c r="G243" s="8" t="s">
        <v>3147</v>
      </c>
      <c r="H243" s="10" t="s">
        <v>3148</v>
      </c>
    </row>
    <row r="244" spans="1:8" ht="33.75" customHeight="1" x14ac:dyDescent="0.2">
      <c r="A244" s="11">
        <v>8</v>
      </c>
      <c r="B244" s="8" t="s">
        <v>3149</v>
      </c>
      <c r="C244" s="9">
        <v>207143294</v>
      </c>
      <c r="D244" s="9">
        <v>136</v>
      </c>
      <c r="E244" s="9">
        <v>0</v>
      </c>
      <c r="F244" s="9">
        <v>136</v>
      </c>
      <c r="G244" s="8" t="s">
        <v>3150</v>
      </c>
      <c r="H244" s="10" t="s">
        <v>3151</v>
      </c>
    </row>
    <row r="245" spans="1:8" ht="33.75" customHeight="1" x14ac:dyDescent="0.2">
      <c r="A245" s="11">
        <v>9</v>
      </c>
      <c r="B245" s="8" t="s">
        <v>3152</v>
      </c>
      <c r="C245" s="9">
        <v>205757694</v>
      </c>
      <c r="D245" s="9">
        <v>778</v>
      </c>
      <c r="E245" s="9">
        <v>514</v>
      </c>
      <c r="F245" s="9">
        <v>264</v>
      </c>
      <c r="G245" s="8" t="s">
        <v>3153</v>
      </c>
      <c r="H245" s="10" t="s">
        <v>3154</v>
      </c>
    </row>
    <row r="246" spans="1:8" ht="33.75" customHeight="1" x14ac:dyDescent="0.2">
      <c r="A246" s="11">
        <v>10</v>
      </c>
      <c r="B246" s="8" t="s">
        <v>3155</v>
      </c>
      <c r="C246" s="9">
        <v>300127046</v>
      </c>
      <c r="D246" s="9">
        <v>502</v>
      </c>
      <c r="E246" s="9">
        <v>144</v>
      </c>
      <c r="F246" s="9">
        <v>358</v>
      </c>
      <c r="G246" s="8" t="s">
        <v>5</v>
      </c>
      <c r="H246" s="10" t="s">
        <v>3156</v>
      </c>
    </row>
    <row r="247" spans="1:8" ht="33.75" customHeight="1" x14ac:dyDescent="0.2">
      <c r="A247" s="11">
        <v>11</v>
      </c>
      <c r="B247" s="8" t="s">
        <v>3157</v>
      </c>
      <c r="C247" s="9">
        <v>200073094</v>
      </c>
      <c r="D247" s="9">
        <v>1046</v>
      </c>
      <c r="E247" s="9">
        <v>8</v>
      </c>
      <c r="F247" s="9">
        <v>1038</v>
      </c>
      <c r="G247" s="8" t="s">
        <v>3158</v>
      </c>
      <c r="H247" s="10" t="s">
        <v>3159</v>
      </c>
    </row>
    <row r="248" spans="1:8" ht="33.75" customHeight="1" x14ac:dyDescent="0.2">
      <c r="A248" s="11">
        <v>12</v>
      </c>
      <c r="B248" s="8" t="s">
        <v>3857</v>
      </c>
      <c r="C248" s="9">
        <v>200060206</v>
      </c>
      <c r="D248" s="9">
        <v>506</v>
      </c>
      <c r="E248" s="9">
        <v>140</v>
      </c>
      <c r="F248" s="9">
        <v>366</v>
      </c>
      <c r="G248" s="8" t="s">
        <v>3160</v>
      </c>
      <c r="H248" s="10" t="s">
        <v>3161</v>
      </c>
    </row>
    <row r="249" spans="1:8" ht="33.75" customHeight="1" x14ac:dyDescent="0.2">
      <c r="A249" s="11">
        <v>13</v>
      </c>
      <c r="B249" s="8" t="s">
        <v>3858</v>
      </c>
      <c r="C249" s="9">
        <v>202241588</v>
      </c>
      <c r="D249" s="9">
        <v>142</v>
      </c>
      <c r="E249" s="9">
        <v>0</v>
      </c>
      <c r="F249" s="9">
        <v>142</v>
      </c>
      <c r="G249" s="8" t="s">
        <v>3162</v>
      </c>
      <c r="H249" s="10" t="s">
        <v>3163</v>
      </c>
    </row>
    <row r="250" spans="1:8" ht="33.75" customHeight="1" x14ac:dyDescent="0.2">
      <c r="A250" s="11">
        <v>14</v>
      </c>
      <c r="B250" s="8" t="s">
        <v>3164</v>
      </c>
      <c r="C250" s="9">
        <v>201313989</v>
      </c>
      <c r="D250" s="9">
        <v>430</v>
      </c>
      <c r="E250" s="9">
        <v>40</v>
      </c>
      <c r="F250" s="9">
        <v>390</v>
      </c>
      <c r="G250" s="8" t="s">
        <v>3165</v>
      </c>
      <c r="H250" s="10" t="s">
        <v>3166</v>
      </c>
    </row>
    <row r="251" spans="1:8" ht="33.75" customHeight="1" x14ac:dyDescent="0.2">
      <c r="A251" s="11">
        <v>15</v>
      </c>
      <c r="B251" s="8" t="s">
        <v>3802</v>
      </c>
      <c r="C251" s="9">
        <v>206639508</v>
      </c>
      <c r="D251" s="9">
        <v>50</v>
      </c>
      <c r="E251" s="9">
        <v>0</v>
      </c>
      <c r="F251" s="9">
        <v>50</v>
      </c>
      <c r="G251" s="8" t="s">
        <v>3167</v>
      </c>
      <c r="H251" s="10" t="s">
        <v>3168</v>
      </c>
    </row>
    <row r="252" spans="1:8" ht="33.75" customHeight="1" x14ac:dyDescent="0.2">
      <c r="A252" s="11">
        <v>16</v>
      </c>
      <c r="B252" s="8" t="s">
        <v>3169</v>
      </c>
      <c r="C252" s="9">
        <v>201874426</v>
      </c>
      <c r="D252" s="9">
        <v>645</v>
      </c>
      <c r="E252" s="9">
        <v>55</v>
      </c>
      <c r="F252" s="9">
        <v>590</v>
      </c>
      <c r="G252" s="8" t="s">
        <v>3170</v>
      </c>
      <c r="H252" s="10" t="s">
        <v>3171</v>
      </c>
    </row>
    <row r="253" spans="1:8" ht="33.75" customHeight="1" x14ac:dyDescent="0.2">
      <c r="A253" s="11">
        <v>17</v>
      </c>
      <c r="B253" s="8" t="s">
        <v>3172</v>
      </c>
      <c r="C253" s="9">
        <v>207180954</v>
      </c>
      <c r="D253" s="9">
        <v>56</v>
      </c>
      <c r="E253" s="9">
        <v>1</v>
      </c>
      <c r="F253" s="9">
        <v>55</v>
      </c>
      <c r="G253" s="8" t="s">
        <v>3173</v>
      </c>
      <c r="H253" s="10" t="s">
        <v>3174</v>
      </c>
    </row>
    <row r="254" spans="1:8" ht="33.75" customHeight="1" x14ac:dyDescent="0.2">
      <c r="A254" s="11">
        <v>18</v>
      </c>
      <c r="B254" s="8" t="s">
        <v>3175</v>
      </c>
      <c r="C254" s="9">
        <v>202510735</v>
      </c>
      <c r="D254" s="9">
        <v>500</v>
      </c>
      <c r="E254" s="9">
        <v>0</v>
      </c>
      <c r="F254" s="9">
        <v>500</v>
      </c>
      <c r="G254" s="8" t="s">
        <v>3176</v>
      </c>
      <c r="H254" s="10" t="s">
        <v>3177</v>
      </c>
    </row>
    <row r="255" spans="1:8" ht="33.75" customHeight="1" x14ac:dyDescent="0.2">
      <c r="A255" s="11">
        <v>19</v>
      </c>
      <c r="B255" s="8" t="s">
        <v>3178</v>
      </c>
      <c r="C255" s="9">
        <v>204706117</v>
      </c>
      <c r="D255" s="9">
        <v>26</v>
      </c>
      <c r="E255" s="9">
        <v>1</v>
      </c>
      <c r="F255" s="9">
        <v>25</v>
      </c>
      <c r="G255" s="8" t="s">
        <v>3179</v>
      </c>
      <c r="H255" s="10" t="s">
        <v>3180</v>
      </c>
    </row>
    <row r="256" spans="1:8" ht="33.75" customHeight="1" x14ac:dyDescent="0.2">
      <c r="A256" s="11">
        <v>20</v>
      </c>
      <c r="B256" s="8" t="s">
        <v>3181</v>
      </c>
      <c r="C256" s="9">
        <v>204746115</v>
      </c>
      <c r="D256" s="9">
        <v>68</v>
      </c>
      <c r="E256" s="9">
        <v>3</v>
      </c>
      <c r="F256" s="9">
        <v>65</v>
      </c>
      <c r="G256" s="8" t="s">
        <v>3182</v>
      </c>
      <c r="H256" s="10" t="s">
        <v>3183</v>
      </c>
    </row>
    <row r="257" spans="1:8" ht="33.75" customHeight="1" x14ac:dyDescent="0.2">
      <c r="A257" s="11">
        <v>21</v>
      </c>
      <c r="B257" s="8" t="s">
        <v>3184</v>
      </c>
      <c r="C257" s="9">
        <v>202604696</v>
      </c>
      <c r="D257" s="9">
        <v>496</v>
      </c>
      <c r="E257" s="9">
        <v>6</v>
      </c>
      <c r="F257" s="9">
        <v>490</v>
      </c>
      <c r="G257" s="8" t="s">
        <v>3185</v>
      </c>
      <c r="H257" s="10" t="s">
        <v>3186</v>
      </c>
    </row>
    <row r="258" spans="1:8" ht="33.75" customHeight="1" x14ac:dyDescent="0.2">
      <c r="A258" s="11">
        <v>22</v>
      </c>
      <c r="B258" s="8" t="s">
        <v>3187</v>
      </c>
      <c r="C258" s="9">
        <v>306301031</v>
      </c>
      <c r="D258" s="9">
        <v>342</v>
      </c>
      <c r="E258" s="9">
        <v>0</v>
      </c>
      <c r="F258" s="9">
        <v>342</v>
      </c>
      <c r="G258" s="8" t="s">
        <v>3188</v>
      </c>
      <c r="H258" s="10" t="s">
        <v>3189</v>
      </c>
    </row>
    <row r="259" spans="1:8" ht="33.75" customHeight="1" x14ac:dyDescent="0.2">
      <c r="A259" s="11">
        <v>23</v>
      </c>
      <c r="B259" s="8" t="s">
        <v>3190</v>
      </c>
      <c r="C259" s="9">
        <v>201778591</v>
      </c>
      <c r="D259" s="9">
        <v>400</v>
      </c>
      <c r="E259" s="9">
        <v>0</v>
      </c>
      <c r="F259" s="9">
        <v>400</v>
      </c>
      <c r="G259" s="8" t="s">
        <v>3191</v>
      </c>
      <c r="H259" s="10" t="s">
        <v>3192</v>
      </c>
    </row>
    <row r="260" spans="1:8" ht="33.75" customHeight="1" x14ac:dyDescent="0.2">
      <c r="A260" s="11">
        <v>24</v>
      </c>
      <c r="B260" s="8" t="s">
        <v>3193</v>
      </c>
      <c r="C260" s="9">
        <v>303864710</v>
      </c>
      <c r="D260" s="9">
        <v>400</v>
      </c>
      <c r="E260" s="9">
        <v>0</v>
      </c>
      <c r="F260" s="9">
        <v>400</v>
      </c>
      <c r="G260" s="8" t="s">
        <v>3194</v>
      </c>
      <c r="H260" s="10" t="s">
        <v>3195</v>
      </c>
    </row>
    <row r="261" spans="1:8" ht="33.75" customHeight="1" x14ac:dyDescent="0.2">
      <c r="A261" s="11">
        <v>25</v>
      </c>
      <c r="B261" s="8" t="s">
        <v>3196</v>
      </c>
      <c r="C261" s="9">
        <v>204719306</v>
      </c>
      <c r="D261" s="9">
        <v>90</v>
      </c>
      <c r="E261" s="9">
        <v>0</v>
      </c>
      <c r="F261" s="9">
        <v>90</v>
      </c>
      <c r="G261" s="8" t="s">
        <v>3197</v>
      </c>
      <c r="H261" s="10" t="s">
        <v>3198</v>
      </c>
    </row>
    <row r="262" spans="1:8" ht="33.75" customHeight="1" x14ac:dyDescent="0.2">
      <c r="A262" s="11">
        <v>26</v>
      </c>
      <c r="B262" s="8" t="s">
        <v>3199</v>
      </c>
      <c r="C262" s="9">
        <v>203586316</v>
      </c>
      <c r="D262" s="9">
        <v>241</v>
      </c>
      <c r="E262" s="9">
        <v>4</v>
      </c>
      <c r="F262" s="9">
        <v>237</v>
      </c>
      <c r="G262" s="8" t="s">
        <v>3200</v>
      </c>
      <c r="H262" s="10" t="s">
        <v>3201</v>
      </c>
    </row>
    <row r="263" spans="1:8" ht="33.75" customHeight="1" x14ac:dyDescent="0.2">
      <c r="A263" s="11">
        <v>27</v>
      </c>
      <c r="B263" s="8" t="s">
        <v>3803</v>
      </c>
      <c r="C263" s="9">
        <v>306146937</v>
      </c>
      <c r="D263" s="9">
        <v>350</v>
      </c>
      <c r="E263" s="9">
        <v>0</v>
      </c>
      <c r="F263" s="9">
        <v>350</v>
      </c>
      <c r="G263" s="8" t="s">
        <v>3202</v>
      </c>
      <c r="H263" s="10" t="s">
        <v>3203</v>
      </c>
    </row>
    <row r="264" spans="1:8" ht="33.75" customHeight="1" x14ac:dyDescent="0.2">
      <c r="A264" s="11">
        <v>28</v>
      </c>
      <c r="B264" s="8" t="s">
        <v>3204</v>
      </c>
      <c r="C264" s="9">
        <v>204783704</v>
      </c>
      <c r="D264" s="9">
        <v>486</v>
      </c>
      <c r="E264" s="9">
        <v>0</v>
      </c>
      <c r="F264" s="9">
        <v>486</v>
      </c>
      <c r="G264" s="8" t="s">
        <v>3205</v>
      </c>
      <c r="H264" s="10" t="s">
        <v>3206</v>
      </c>
    </row>
    <row r="265" spans="1:8" ht="33.75" customHeight="1" x14ac:dyDescent="0.2">
      <c r="A265" s="11">
        <v>29</v>
      </c>
      <c r="B265" s="8" t="s">
        <v>3207</v>
      </c>
      <c r="C265" s="9">
        <v>201093694</v>
      </c>
      <c r="D265" s="9">
        <v>0</v>
      </c>
      <c r="E265" s="9">
        <v>0</v>
      </c>
      <c r="F265" s="9">
        <v>0</v>
      </c>
      <c r="G265" s="8" t="s">
        <v>3208</v>
      </c>
      <c r="H265" s="10" t="s">
        <v>3209</v>
      </c>
    </row>
    <row r="266" spans="1:8" ht="33.75" customHeight="1" x14ac:dyDescent="0.2">
      <c r="A266" s="11">
        <v>30</v>
      </c>
      <c r="B266" s="8" t="s">
        <v>3210</v>
      </c>
      <c r="C266" s="9">
        <v>204723326</v>
      </c>
      <c r="D266" s="9">
        <v>90</v>
      </c>
      <c r="E266" s="9">
        <v>0</v>
      </c>
      <c r="F266" s="9">
        <v>90</v>
      </c>
      <c r="G266" s="8" t="s">
        <v>3211</v>
      </c>
      <c r="H266" s="10" t="s">
        <v>3212</v>
      </c>
    </row>
    <row r="267" spans="1:8" ht="33.75" customHeight="1" x14ac:dyDescent="0.2">
      <c r="A267" s="11">
        <v>31</v>
      </c>
      <c r="B267" s="8" t="s">
        <v>3213</v>
      </c>
      <c r="C267" s="9">
        <v>206966268</v>
      </c>
      <c r="D267" s="9">
        <v>133</v>
      </c>
      <c r="E267" s="9">
        <v>133</v>
      </c>
      <c r="F267" s="9">
        <v>0</v>
      </c>
      <c r="G267" s="8" t="s">
        <v>3214</v>
      </c>
      <c r="H267" s="10" t="s">
        <v>3215</v>
      </c>
    </row>
    <row r="268" spans="1:8" ht="33.75" customHeight="1" x14ac:dyDescent="0.2">
      <c r="A268" s="11">
        <v>32</v>
      </c>
      <c r="B268" s="8" t="s">
        <v>3216</v>
      </c>
      <c r="C268" s="9">
        <v>200061845</v>
      </c>
      <c r="D268" s="9">
        <v>432</v>
      </c>
      <c r="E268" s="9">
        <v>268</v>
      </c>
      <c r="F268" s="9">
        <v>164</v>
      </c>
      <c r="G268" s="8" t="s">
        <v>3217</v>
      </c>
      <c r="H268" s="10" t="s">
        <v>3218</v>
      </c>
    </row>
    <row r="269" spans="1:8" ht="33.75" customHeight="1" x14ac:dyDescent="0.2">
      <c r="A269" s="11">
        <v>33</v>
      </c>
      <c r="B269" s="8" t="s">
        <v>3219</v>
      </c>
      <c r="C269" s="9">
        <v>304516628</v>
      </c>
      <c r="D269" s="9">
        <v>450</v>
      </c>
      <c r="E269" s="9">
        <v>0</v>
      </c>
      <c r="F269" s="9">
        <v>450</v>
      </c>
      <c r="G269" s="8" t="s">
        <v>3217</v>
      </c>
      <c r="H269" s="10" t="s">
        <v>3220</v>
      </c>
    </row>
    <row r="270" spans="1:8" ht="33.75" customHeight="1" x14ac:dyDescent="0.2">
      <c r="A270" s="11">
        <v>34</v>
      </c>
      <c r="B270" s="8" t="s">
        <v>3221</v>
      </c>
      <c r="C270" s="9">
        <v>204006330</v>
      </c>
      <c r="D270" s="9">
        <v>472</v>
      </c>
      <c r="E270" s="9">
        <v>2</v>
      </c>
      <c r="F270" s="9">
        <v>470</v>
      </c>
      <c r="G270" s="8" t="s">
        <v>6</v>
      </c>
      <c r="H270" s="10" t="s">
        <v>3222</v>
      </c>
    </row>
    <row r="271" spans="1:8" ht="33.75" customHeight="1" x14ac:dyDescent="0.2">
      <c r="A271" s="11">
        <v>35</v>
      </c>
      <c r="B271" s="8" t="s">
        <v>3223</v>
      </c>
      <c r="C271" s="9">
        <v>204714463</v>
      </c>
      <c r="D271" s="9">
        <v>265</v>
      </c>
      <c r="E271" s="9">
        <v>265</v>
      </c>
      <c r="F271" s="9">
        <v>0</v>
      </c>
      <c r="G271" s="8" t="s">
        <v>3888</v>
      </c>
      <c r="H271" s="10" t="s">
        <v>3224</v>
      </c>
    </row>
    <row r="272" spans="1:8" ht="33.75" customHeight="1" x14ac:dyDescent="0.2">
      <c r="A272" s="11">
        <v>36</v>
      </c>
      <c r="B272" s="8" t="s">
        <v>3804</v>
      </c>
      <c r="C272" s="9">
        <v>306191130</v>
      </c>
      <c r="D272" s="9">
        <v>330</v>
      </c>
      <c r="E272" s="9">
        <v>0</v>
      </c>
      <c r="F272" s="9">
        <v>330</v>
      </c>
      <c r="G272" s="8" t="s">
        <v>3225</v>
      </c>
      <c r="H272" s="10" t="s">
        <v>3224</v>
      </c>
    </row>
    <row r="273" spans="1:8" ht="33.75" customHeight="1" x14ac:dyDescent="0.2">
      <c r="A273" s="11">
        <v>37</v>
      </c>
      <c r="B273" s="8" t="s">
        <v>3226</v>
      </c>
      <c r="C273" s="9">
        <v>200068313</v>
      </c>
      <c r="D273" s="9">
        <v>520</v>
      </c>
      <c r="E273" s="9">
        <v>106</v>
      </c>
      <c r="F273" s="9">
        <v>414</v>
      </c>
      <c r="G273" s="8" t="s">
        <v>3227</v>
      </c>
      <c r="H273" s="10" t="s">
        <v>3228</v>
      </c>
    </row>
    <row r="274" spans="1:8" ht="33.75" customHeight="1" x14ac:dyDescent="0.2">
      <c r="A274" s="11">
        <v>38</v>
      </c>
      <c r="B274" s="8" t="s">
        <v>3229</v>
      </c>
      <c r="C274" s="9">
        <v>201723652</v>
      </c>
      <c r="D274" s="9">
        <v>187</v>
      </c>
      <c r="E274" s="9">
        <v>117</v>
      </c>
      <c r="F274" s="9">
        <v>70</v>
      </c>
      <c r="G274" s="8" t="s">
        <v>3230</v>
      </c>
      <c r="H274" s="10" t="s">
        <v>3231</v>
      </c>
    </row>
    <row r="275" spans="1:8" ht="33.75" customHeight="1" x14ac:dyDescent="0.2">
      <c r="A275" s="11">
        <v>39</v>
      </c>
      <c r="B275" s="8" t="s">
        <v>3232</v>
      </c>
      <c r="C275" s="9">
        <v>302821210</v>
      </c>
      <c r="D275" s="9">
        <v>0</v>
      </c>
      <c r="E275" s="9">
        <v>0</v>
      </c>
      <c r="F275" s="9">
        <v>0</v>
      </c>
      <c r="G275" s="8" t="s">
        <v>3233</v>
      </c>
      <c r="H275" s="10" t="s">
        <v>3234</v>
      </c>
    </row>
    <row r="276" spans="1:8" ht="33.75" customHeight="1" x14ac:dyDescent="0.2">
      <c r="A276" s="11">
        <v>40</v>
      </c>
      <c r="B276" s="8" t="s">
        <v>7</v>
      </c>
      <c r="C276" s="9">
        <v>305511071</v>
      </c>
      <c r="D276" s="9">
        <v>122</v>
      </c>
      <c r="E276" s="9">
        <v>2</v>
      </c>
      <c r="F276" s="9">
        <v>120</v>
      </c>
      <c r="G276" s="8" t="s">
        <v>3235</v>
      </c>
      <c r="H276" s="10" t="s">
        <v>3236</v>
      </c>
    </row>
    <row r="277" spans="1:8" ht="33.75" customHeight="1" x14ac:dyDescent="0.2">
      <c r="A277" s="11">
        <v>41</v>
      </c>
      <c r="B277" s="8" t="s">
        <v>3237</v>
      </c>
      <c r="C277" s="9">
        <v>205587029</v>
      </c>
      <c r="D277" s="9">
        <v>150</v>
      </c>
      <c r="E277" s="9">
        <v>0</v>
      </c>
      <c r="F277" s="9">
        <v>150</v>
      </c>
      <c r="G277" s="8" t="s">
        <v>3238</v>
      </c>
      <c r="H277" s="10" t="s">
        <v>3239</v>
      </c>
    </row>
    <row r="278" spans="1:8" ht="33.75" customHeight="1" x14ac:dyDescent="0.2">
      <c r="A278" s="11">
        <v>42</v>
      </c>
      <c r="B278" s="8" t="s">
        <v>3240</v>
      </c>
      <c r="C278" s="9">
        <v>200119841</v>
      </c>
      <c r="D278" s="9">
        <v>400</v>
      </c>
      <c r="E278" s="9">
        <v>132</v>
      </c>
      <c r="F278" s="9">
        <v>268</v>
      </c>
      <c r="G278" s="8" t="s">
        <v>3241</v>
      </c>
      <c r="H278" s="10" t="s">
        <v>3242</v>
      </c>
    </row>
    <row r="279" spans="1:8" ht="33.75" customHeight="1" x14ac:dyDescent="0.2">
      <c r="A279" s="11">
        <v>43</v>
      </c>
      <c r="B279" s="8" t="s">
        <v>3243</v>
      </c>
      <c r="C279" s="9">
        <v>200118645</v>
      </c>
      <c r="D279" s="9">
        <v>60</v>
      </c>
      <c r="E279" s="9">
        <v>0</v>
      </c>
      <c r="F279" s="9">
        <v>60</v>
      </c>
      <c r="G279" s="8" t="s">
        <v>8</v>
      </c>
      <c r="H279" s="10" t="s">
        <v>3244</v>
      </c>
    </row>
    <row r="280" spans="1:8" ht="33.75" customHeight="1" x14ac:dyDescent="0.2">
      <c r="A280" s="11">
        <v>44</v>
      </c>
      <c r="B280" s="8" t="s">
        <v>3245</v>
      </c>
      <c r="C280" s="9">
        <v>305902463</v>
      </c>
      <c r="D280" s="9">
        <v>78</v>
      </c>
      <c r="E280" s="9">
        <v>0</v>
      </c>
      <c r="F280" s="9">
        <v>78</v>
      </c>
      <c r="G280" s="8" t="s">
        <v>3246</v>
      </c>
      <c r="H280" s="10" t="s">
        <v>3247</v>
      </c>
    </row>
    <row r="281" spans="1:8" ht="33.75" customHeight="1" x14ac:dyDescent="0.2">
      <c r="A281" s="11">
        <v>45</v>
      </c>
      <c r="B281" s="8" t="s">
        <v>3248</v>
      </c>
      <c r="C281" s="9">
        <v>202887044</v>
      </c>
      <c r="D281" s="9">
        <v>109</v>
      </c>
      <c r="E281" s="9">
        <v>0</v>
      </c>
      <c r="F281" s="9">
        <v>109</v>
      </c>
      <c r="G281" s="8" t="s">
        <v>3249</v>
      </c>
      <c r="H281" s="10" t="s">
        <v>3250</v>
      </c>
    </row>
    <row r="282" spans="1:8" ht="33.75" customHeight="1" thickBot="1" x14ac:dyDescent="0.25">
      <c r="A282" s="20">
        <v>46</v>
      </c>
      <c r="B282" s="13" t="s">
        <v>3251</v>
      </c>
      <c r="C282" s="12">
        <v>306564876</v>
      </c>
      <c r="D282" s="12">
        <v>75</v>
      </c>
      <c r="E282" s="12">
        <v>0</v>
      </c>
      <c r="F282" s="12">
        <v>75</v>
      </c>
      <c r="G282" s="13" t="s">
        <v>3252</v>
      </c>
      <c r="H282" s="14" t="s">
        <v>3253</v>
      </c>
    </row>
    <row r="283" spans="1:8" ht="33.75" customHeight="1" thickBot="1" x14ac:dyDescent="0.25">
      <c r="A283" s="21"/>
      <c r="B283" s="15" t="s">
        <v>3254</v>
      </c>
      <c r="C283" s="16"/>
      <c r="D283" s="16">
        <f>SUM(D237:D282)</f>
        <v>14882</v>
      </c>
      <c r="E283" s="16">
        <f>SUM(E237:E282)</f>
        <v>2861</v>
      </c>
      <c r="F283" s="16">
        <f>SUM(F237:F282)</f>
        <v>12021</v>
      </c>
      <c r="G283" s="15"/>
      <c r="H283" s="17"/>
    </row>
    <row r="284" spans="1:8" ht="33.75" customHeight="1" x14ac:dyDescent="0.2">
      <c r="A284" s="6">
        <v>1</v>
      </c>
      <c r="B284" s="4" t="s">
        <v>3255</v>
      </c>
      <c r="C284" s="3">
        <v>201910998</v>
      </c>
      <c r="D284" s="3">
        <v>2026</v>
      </c>
      <c r="E284" s="3">
        <v>122</v>
      </c>
      <c r="F284" s="3">
        <v>1904</v>
      </c>
      <c r="G284" s="4" t="s">
        <v>3256</v>
      </c>
      <c r="H284" s="5" t="s">
        <v>3257</v>
      </c>
    </row>
    <row r="285" spans="1:8" ht="33.75" customHeight="1" x14ac:dyDescent="0.2">
      <c r="A285" s="11">
        <v>2</v>
      </c>
      <c r="B285" s="8" t="s">
        <v>3258</v>
      </c>
      <c r="C285" s="9">
        <v>201275070</v>
      </c>
      <c r="D285" s="9">
        <v>625</v>
      </c>
      <c r="E285" s="9">
        <v>78</v>
      </c>
      <c r="F285" s="9">
        <v>547</v>
      </c>
      <c r="G285" s="8" t="s">
        <v>3259</v>
      </c>
      <c r="H285" s="10" t="s">
        <v>3257</v>
      </c>
    </row>
    <row r="286" spans="1:8" ht="33.75" customHeight="1" x14ac:dyDescent="0.2">
      <c r="A286" s="11">
        <v>3</v>
      </c>
      <c r="B286" s="8" t="s">
        <v>9</v>
      </c>
      <c r="C286" s="9">
        <v>200718319</v>
      </c>
      <c r="D286" s="9">
        <v>0</v>
      </c>
      <c r="E286" s="9">
        <v>0</v>
      </c>
      <c r="F286" s="9">
        <v>0</v>
      </c>
      <c r="G286" s="8" t="s">
        <v>3260</v>
      </c>
      <c r="H286" s="10" t="s">
        <v>3261</v>
      </c>
    </row>
    <row r="287" spans="1:8" ht="33.75" customHeight="1" x14ac:dyDescent="0.2">
      <c r="A287" s="11">
        <v>4</v>
      </c>
      <c r="B287" s="8" t="s">
        <v>4014</v>
      </c>
      <c r="C287" s="9">
        <v>205757765</v>
      </c>
      <c r="D287" s="9">
        <v>368</v>
      </c>
      <c r="E287" s="9">
        <v>368</v>
      </c>
      <c r="F287" s="9">
        <v>0</v>
      </c>
      <c r="G287" s="8" t="s">
        <v>3262</v>
      </c>
      <c r="H287" s="10" t="s">
        <v>3263</v>
      </c>
    </row>
    <row r="288" spans="1:8" ht="33.75" customHeight="1" x14ac:dyDescent="0.2">
      <c r="A288" s="11">
        <v>5</v>
      </c>
      <c r="B288" s="8" t="s">
        <v>3264</v>
      </c>
      <c r="C288" s="9">
        <v>204858695</v>
      </c>
      <c r="D288" s="9">
        <v>330</v>
      </c>
      <c r="E288" s="9">
        <v>330</v>
      </c>
      <c r="F288" s="9">
        <v>0</v>
      </c>
      <c r="G288" s="8" t="s">
        <v>3265</v>
      </c>
      <c r="H288" s="10" t="s">
        <v>3266</v>
      </c>
    </row>
    <row r="289" spans="1:8" ht="33.75" customHeight="1" x14ac:dyDescent="0.2">
      <c r="A289" s="11">
        <v>6</v>
      </c>
      <c r="B289" s="8" t="s">
        <v>3267</v>
      </c>
      <c r="C289" s="9">
        <v>201217394</v>
      </c>
      <c r="D289" s="9">
        <v>280</v>
      </c>
      <c r="E289" s="9">
        <v>58</v>
      </c>
      <c r="F289" s="9">
        <v>222</v>
      </c>
      <c r="G289" s="8" t="s">
        <v>3268</v>
      </c>
      <c r="H289" s="10" t="s">
        <v>3269</v>
      </c>
    </row>
    <row r="290" spans="1:8" ht="33.75" customHeight="1" x14ac:dyDescent="0.2">
      <c r="A290" s="11">
        <v>7</v>
      </c>
      <c r="B290" s="8" t="s">
        <v>3270</v>
      </c>
      <c r="C290" s="9">
        <v>201831226</v>
      </c>
      <c r="D290" s="9">
        <v>0</v>
      </c>
      <c r="E290" s="9">
        <v>0</v>
      </c>
      <c r="F290" s="9">
        <v>0</v>
      </c>
      <c r="G290" s="8" t="s">
        <v>3271</v>
      </c>
      <c r="H290" s="10" t="s">
        <v>3272</v>
      </c>
    </row>
    <row r="291" spans="1:8" ht="33.75" customHeight="1" x14ac:dyDescent="0.2">
      <c r="A291" s="11">
        <v>8</v>
      </c>
      <c r="B291" s="8" t="s">
        <v>3273</v>
      </c>
      <c r="C291" s="9">
        <v>301025007</v>
      </c>
      <c r="D291" s="9">
        <v>595</v>
      </c>
      <c r="E291" s="9">
        <v>595</v>
      </c>
      <c r="F291" s="9">
        <v>0</v>
      </c>
      <c r="G291" s="8" t="s">
        <v>3274</v>
      </c>
      <c r="H291" s="10" t="s">
        <v>3275</v>
      </c>
    </row>
    <row r="292" spans="1:8" ht="33.75" customHeight="1" x14ac:dyDescent="0.2">
      <c r="A292" s="11">
        <v>9</v>
      </c>
      <c r="B292" s="8" t="s">
        <v>10</v>
      </c>
      <c r="C292" s="9">
        <v>300376315</v>
      </c>
      <c r="D292" s="9">
        <v>384</v>
      </c>
      <c r="E292" s="9">
        <v>384</v>
      </c>
      <c r="F292" s="9">
        <v>0</v>
      </c>
      <c r="G292" s="8" t="s">
        <v>3276</v>
      </c>
      <c r="H292" s="10" t="s">
        <v>3257</v>
      </c>
    </row>
    <row r="293" spans="1:8" ht="33.75" customHeight="1" x14ac:dyDescent="0.2">
      <c r="A293" s="11">
        <v>10</v>
      </c>
      <c r="B293" s="8" t="s">
        <v>3277</v>
      </c>
      <c r="C293" s="9">
        <v>207063513</v>
      </c>
      <c r="D293" s="9">
        <v>42</v>
      </c>
      <c r="E293" s="9">
        <v>42</v>
      </c>
      <c r="F293" s="9">
        <v>0</v>
      </c>
      <c r="G293" s="8" t="s">
        <v>3278</v>
      </c>
      <c r="H293" s="10" t="s">
        <v>3279</v>
      </c>
    </row>
    <row r="294" spans="1:8" ht="33.75" customHeight="1" x14ac:dyDescent="0.2">
      <c r="A294" s="11">
        <v>11</v>
      </c>
      <c r="B294" s="8" t="s">
        <v>3280</v>
      </c>
      <c r="C294" s="9">
        <v>200956964</v>
      </c>
      <c r="D294" s="9">
        <v>683</v>
      </c>
      <c r="E294" s="9">
        <v>58</v>
      </c>
      <c r="F294" s="9">
        <v>625</v>
      </c>
      <c r="G294" s="8" t="s">
        <v>3281</v>
      </c>
      <c r="H294" s="10" t="s">
        <v>3282</v>
      </c>
    </row>
    <row r="295" spans="1:8" ht="33.75" customHeight="1" x14ac:dyDescent="0.2">
      <c r="A295" s="11">
        <v>12</v>
      </c>
      <c r="B295" s="8" t="s">
        <v>3283</v>
      </c>
      <c r="C295" s="9">
        <v>304863878</v>
      </c>
      <c r="D295" s="9">
        <v>107</v>
      </c>
      <c r="E295" s="9">
        <v>107</v>
      </c>
      <c r="F295" s="9">
        <v>0</v>
      </c>
      <c r="G295" s="8" t="s">
        <v>3281</v>
      </c>
      <c r="H295" s="10" t="s">
        <v>3282</v>
      </c>
    </row>
    <row r="296" spans="1:8" ht="33.75" customHeight="1" x14ac:dyDescent="0.2">
      <c r="A296" s="11">
        <v>13</v>
      </c>
      <c r="B296" s="8" t="s">
        <v>3284</v>
      </c>
      <c r="C296" s="9">
        <v>305463583</v>
      </c>
      <c r="D296" s="9">
        <v>158</v>
      </c>
      <c r="E296" s="9">
        <v>0</v>
      </c>
      <c r="F296" s="9">
        <v>158</v>
      </c>
      <c r="G296" s="8" t="s">
        <v>3285</v>
      </c>
      <c r="H296" s="10" t="s">
        <v>3286</v>
      </c>
    </row>
    <row r="297" spans="1:8" ht="33.75" customHeight="1" x14ac:dyDescent="0.2">
      <c r="A297" s="11">
        <v>14</v>
      </c>
      <c r="B297" s="8" t="s">
        <v>3287</v>
      </c>
      <c r="C297" s="9">
        <v>200961026</v>
      </c>
      <c r="D297" s="9">
        <v>234</v>
      </c>
      <c r="E297" s="9">
        <v>32</v>
      </c>
      <c r="F297" s="9">
        <v>202</v>
      </c>
      <c r="G297" s="8" t="s">
        <v>3288</v>
      </c>
      <c r="H297" s="10" t="s">
        <v>3289</v>
      </c>
    </row>
    <row r="298" spans="1:8" ht="33.75" customHeight="1" x14ac:dyDescent="0.2">
      <c r="A298" s="11">
        <v>15</v>
      </c>
      <c r="B298" s="8" t="s">
        <v>3290</v>
      </c>
      <c r="C298" s="9">
        <v>200721197</v>
      </c>
      <c r="D298" s="9">
        <v>1609</v>
      </c>
      <c r="E298" s="9">
        <v>274</v>
      </c>
      <c r="F298" s="9">
        <v>1335</v>
      </c>
      <c r="G298" s="8" t="s">
        <v>3291</v>
      </c>
      <c r="H298" s="10" t="s">
        <v>3291</v>
      </c>
    </row>
    <row r="299" spans="1:8" ht="33.75" customHeight="1" x14ac:dyDescent="0.2">
      <c r="A299" s="11">
        <v>16</v>
      </c>
      <c r="B299" s="8" t="s">
        <v>3292</v>
      </c>
      <c r="C299" s="9">
        <v>301926579</v>
      </c>
      <c r="D299" s="9">
        <v>60</v>
      </c>
      <c r="E299" s="9">
        <v>60</v>
      </c>
      <c r="F299" s="9">
        <v>0</v>
      </c>
      <c r="G299" s="8" t="s">
        <v>3293</v>
      </c>
      <c r="H299" s="10" t="s">
        <v>3293</v>
      </c>
    </row>
    <row r="300" spans="1:8" ht="33.75" customHeight="1" x14ac:dyDescent="0.2">
      <c r="A300" s="11">
        <v>17</v>
      </c>
      <c r="B300" s="8" t="s">
        <v>3294</v>
      </c>
      <c r="C300" s="9">
        <v>204692517</v>
      </c>
      <c r="D300" s="9">
        <v>82</v>
      </c>
      <c r="E300" s="9">
        <v>82</v>
      </c>
      <c r="F300" s="9">
        <v>0</v>
      </c>
      <c r="G300" s="8" t="s">
        <v>3295</v>
      </c>
      <c r="H300" s="10" t="s">
        <v>3295</v>
      </c>
    </row>
    <row r="301" spans="1:8" ht="33.75" customHeight="1" x14ac:dyDescent="0.2">
      <c r="A301" s="11">
        <v>18</v>
      </c>
      <c r="B301" s="8" t="s">
        <v>3296</v>
      </c>
      <c r="C301" s="9">
        <v>301793034</v>
      </c>
      <c r="D301" s="9">
        <v>422</v>
      </c>
      <c r="E301" s="9">
        <v>422</v>
      </c>
      <c r="F301" s="9">
        <v>0</v>
      </c>
      <c r="G301" s="8" t="s">
        <v>3293</v>
      </c>
      <c r="H301" s="10" t="s">
        <v>3293</v>
      </c>
    </row>
    <row r="302" spans="1:8" ht="33.75" customHeight="1" x14ac:dyDescent="0.2">
      <c r="A302" s="11">
        <v>19</v>
      </c>
      <c r="B302" s="8" t="s">
        <v>3297</v>
      </c>
      <c r="C302" s="9">
        <v>200724668</v>
      </c>
      <c r="D302" s="9">
        <v>408</v>
      </c>
      <c r="E302" s="9">
        <v>26</v>
      </c>
      <c r="F302" s="9">
        <v>382</v>
      </c>
      <c r="G302" s="8" t="s">
        <v>3889</v>
      </c>
      <c r="H302" s="10" t="s">
        <v>3889</v>
      </c>
    </row>
    <row r="303" spans="1:8" ht="33.75" customHeight="1" x14ac:dyDescent="0.2">
      <c r="A303" s="11">
        <v>20</v>
      </c>
      <c r="B303" s="8" t="s">
        <v>3298</v>
      </c>
      <c r="C303" s="9">
        <v>304418210</v>
      </c>
      <c r="D303" s="9">
        <v>177</v>
      </c>
      <c r="E303" s="9">
        <v>177</v>
      </c>
      <c r="F303" s="9">
        <v>0</v>
      </c>
      <c r="G303" s="8" t="s">
        <v>3299</v>
      </c>
      <c r="H303" s="10" t="s">
        <v>3299</v>
      </c>
    </row>
    <row r="304" spans="1:8" ht="33.75" customHeight="1" x14ac:dyDescent="0.2">
      <c r="A304" s="11">
        <v>21</v>
      </c>
      <c r="B304" s="8" t="s">
        <v>11</v>
      </c>
      <c r="C304" s="9">
        <v>200730470</v>
      </c>
      <c r="D304" s="9">
        <v>270</v>
      </c>
      <c r="E304" s="9">
        <v>83</v>
      </c>
      <c r="F304" s="9">
        <v>187</v>
      </c>
      <c r="G304" s="8" t="s">
        <v>3300</v>
      </c>
      <c r="H304" s="10" t="s">
        <v>3300</v>
      </c>
    </row>
    <row r="305" spans="1:8" ht="33.75" customHeight="1" x14ac:dyDescent="0.2">
      <c r="A305" s="11">
        <v>22</v>
      </c>
      <c r="B305" s="8" t="s">
        <v>12</v>
      </c>
      <c r="C305" s="9">
        <v>204727415</v>
      </c>
      <c r="D305" s="9">
        <v>200</v>
      </c>
      <c r="E305" s="9">
        <v>200</v>
      </c>
      <c r="F305" s="9">
        <v>0</v>
      </c>
      <c r="G305" s="8" t="s">
        <v>3301</v>
      </c>
      <c r="H305" s="10" t="s">
        <v>3301</v>
      </c>
    </row>
    <row r="306" spans="1:8" ht="33.75" customHeight="1" x14ac:dyDescent="0.2">
      <c r="A306" s="11">
        <v>23</v>
      </c>
      <c r="B306" s="8" t="s">
        <v>3302</v>
      </c>
      <c r="C306" s="9">
        <v>200738143</v>
      </c>
      <c r="D306" s="9">
        <v>656</v>
      </c>
      <c r="E306" s="9">
        <v>83</v>
      </c>
      <c r="F306" s="9">
        <v>573</v>
      </c>
      <c r="G306" s="8" t="s">
        <v>3303</v>
      </c>
      <c r="H306" s="10" t="s">
        <v>3303</v>
      </c>
    </row>
    <row r="307" spans="1:8" ht="33.75" customHeight="1" x14ac:dyDescent="0.2">
      <c r="A307" s="11">
        <v>24</v>
      </c>
      <c r="B307" s="8" t="s">
        <v>3304</v>
      </c>
      <c r="C307" s="9">
        <v>304969111</v>
      </c>
      <c r="D307" s="9">
        <v>548</v>
      </c>
      <c r="E307" s="9">
        <v>0</v>
      </c>
      <c r="F307" s="9">
        <v>548</v>
      </c>
      <c r="G307" s="8" t="s">
        <v>3305</v>
      </c>
      <c r="H307" s="10" t="s">
        <v>3305</v>
      </c>
    </row>
    <row r="308" spans="1:8" ht="33.75" customHeight="1" x14ac:dyDescent="0.2">
      <c r="A308" s="11">
        <v>25</v>
      </c>
      <c r="B308" s="8" t="s">
        <v>3306</v>
      </c>
      <c r="C308" s="9">
        <v>200740482</v>
      </c>
      <c r="D308" s="9">
        <v>895</v>
      </c>
      <c r="E308" s="9">
        <v>79</v>
      </c>
      <c r="F308" s="9">
        <v>816</v>
      </c>
      <c r="G308" s="8" t="s">
        <v>3307</v>
      </c>
      <c r="H308" s="10" t="s">
        <v>3307</v>
      </c>
    </row>
    <row r="309" spans="1:8" ht="33.75" customHeight="1" x14ac:dyDescent="0.2">
      <c r="A309" s="11">
        <v>26</v>
      </c>
      <c r="B309" s="8" t="s">
        <v>3308</v>
      </c>
      <c r="C309" s="9">
        <v>201141214</v>
      </c>
      <c r="D309" s="9">
        <v>146</v>
      </c>
      <c r="E309" s="9">
        <v>41</v>
      </c>
      <c r="F309" s="9">
        <v>105</v>
      </c>
      <c r="G309" s="8" t="s">
        <v>3309</v>
      </c>
      <c r="H309" s="10" t="s">
        <v>3309</v>
      </c>
    </row>
    <row r="310" spans="1:8" ht="33.75" customHeight="1" x14ac:dyDescent="0.2">
      <c r="A310" s="11">
        <v>27</v>
      </c>
      <c r="B310" s="8" t="s">
        <v>3310</v>
      </c>
      <c r="C310" s="9">
        <v>200748614</v>
      </c>
      <c r="D310" s="9">
        <v>507</v>
      </c>
      <c r="E310" s="9">
        <v>145</v>
      </c>
      <c r="F310" s="9">
        <v>362</v>
      </c>
      <c r="G310" s="8" t="s">
        <v>3311</v>
      </c>
      <c r="H310" s="10" t="s">
        <v>3311</v>
      </c>
    </row>
    <row r="311" spans="1:8" ht="33.75" customHeight="1" x14ac:dyDescent="0.2">
      <c r="A311" s="11">
        <v>28</v>
      </c>
      <c r="B311" s="8" t="s">
        <v>3312</v>
      </c>
      <c r="C311" s="9">
        <v>204733764</v>
      </c>
      <c r="D311" s="9">
        <v>68</v>
      </c>
      <c r="E311" s="9">
        <v>0</v>
      </c>
      <c r="F311" s="9">
        <v>68</v>
      </c>
      <c r="G311" s="8" t="s">
        <v>3313</v>
      </c>
      <c r="H311" s="10" t="s">
        <v>3313</v>
      </c>
    </row>
    <row r="312" spans="1:8" ht="33.75" customHeight="1" x14ac:dyDescent="0.2">
      <c r="A312" s="11">
        <v>29</v>
      </c>
      <c r="B312" s="8" t="s">
        <v>3314</v>
      </c>
      <c r="C312" s="9">
        <v>204867795</v>
      </c>
      <c r="D312" s="9">
        <v>285</v>
      </c>
      <c r="E312" s="9">
        <v>0</v>
      </c>
      <c r="F312" s="9">
        <v>285</v>
      </c>
      <c r="G312" s="8" t="s">
        <v>3315</v>
      </c>
      <c r="H312" s="10" t="s">
        <v>3315</v>
      </c>
    </row>
    <row r="313" spans="1:8" ht="33.75" customHeight="1" x14ac:dyDescent="0.2">
      <c r="A313" s="11">
        <v>30</v>
      </c>
      <c r="B313" s="8" t="s">
        <v>3316</v>
      </c>
      <c r="C313" s="9">
        <v>305476069</v>
      </c>
      <c r="D313" s="9">
        <v>160</v>
      </c>
      <c r="E313" s="9">
        <v>0</v>
      </c>
      <c r="F313" s="9">
        <v>160</v>
      </c>
      <c r="G313" s="8" t="s">
        <v>3317</v>
      </c>
      <c r="H313" s="10" t="s">
        <v>3317</v>
      </c>
    </row>
    <row r="314" spans="1:8" ht="33.75" customHeight="1" x14ac:dyDescent="0.2">
      <c r="A314" s="11">
        <v>31</v>
      </c>
      <c r="B314" s="8" t="s">
        <v>3318</v>
      </c>
      <c r="C314" s="9">
        <v>205661110</v>
      </c>
      <c r="D314" s="9">
        <v>250</v>
      </c>
      <c r="E314" s="9">
        <v>0</v>
      </c>
      <c r="F314" s="9">
        <v>250</v>
      </c>
      <c r="G314" s="8" t="s">
        <v>3319</v>
      </c>
      <c r="H314" s="10" t="s">
        <v>3319</v>
      </c>
    </row>
    <row r="315" spans="1:8" ht="33.75" customHeight="1" x14ac:dyDescent="0.2">
      <c r="A315" s="11">
        <v>32</v>
      </c>
      <c r="B315" s="8" t="s">
        <v>3320</v>
      </c>
      <c r="C315" s="9">
        <v>201446198</v>
      </c>
      <c r="D315" s="9">
        <v>680</v>
      </c>
      <c r="E315" s="9">
        <v>0</v>
      </c>
      <c r="F315" s="9">
        <v>680</v>
      </c>
      <c r="G315" s="8" t="s">
        <v>3321</v>
      </c>
      <c r="H315" s="10" t="s">
        <v>3321</v>
      </c>
    </row>
    <row r="316" spans="1:8" ht="33.75" customHeight="1" x14ac:dyDescent="0.2">
      <c r="A316" s="11">
        <v>33</v>
      </c>
      <c r="B316" s="8" t="s">
        <v>3322</v>
      </c>
      <c r="C316" s="9">
        <v>201780433</v>
      </c>
      <c r="D316" s="9">
        <v>657</v>
      </c>
      <c r="E316" s="9">
        <v>0</v>
      </c>
      <c r="F316" s="9">
        <v>657</v>
      </c>
      <c r="G316" s="8" t="s">
        <v>3323</v>
      </c>
      <c r="H316" s="10" t="s">
        <v>3323</v>
      </c>
    </row>
    <row r="317" spans="1:8" ht="33.75" customHeight="1" x14ac:dyDescent="0.2">
      <c r="A317" s="11">
        <v>34</v>
      </c>
      <c r="B317" s="8" t="s">
        <v>3324</v>
      </c>
      <c r="C317" s="9">
        <v>201770904</v>
      </c>
      <c r="D317" s="9">
        <v>113</v>
      </c>
      <c r="E317" s="9">
        <v>0</v>
      </c>
      <c r="F317" s="9">
        <v>113</v>
      </c>
      <c r="G317" s="8" t="s">
        <v>3325</v>
      </c>
      <c r="H317" s="10" t="s">
        <v>3325</v>
      </c>
    </row>
    <row r="318" spans="1:8" ht="33.75" customHeight="1" x14ac:dyDescent="0.2">
      <c r="A318" s="11">
        <v>35</v>
      </c>
      <c r="B318" s="8" t="s">
        <v>3326</v>
      </c>
      <c r="C318" s="9">
        <v>205818736</v>
      </c>
      <c r="D318" s="9">
        <v>113</v>
      </c>
      <c r="E318" s="9">
        <v>0</v>
      </c>
      <c r="F318" s="9">
        <v>113</v>
      </c>
      <c r="G318" s="8" t="s">
        <v>3327</v>
      </c>
      <c r="H318" s="10" t="s">
        <v>3327</v>
      </c>
    </row>
    <row r="319" spans="1:8" ht="33.75" customHeight="1" x14ac:dyDescent="0.2">
      <c r="A319" s="11">
        <v>36</v>
      </c>
      <c r="B319" s="8" t="s">
        <v>3328</v>
      </c>
      <c r="C319" s="9">
        <v>200718982</v>
      </c>
      <c r="D319" s="9">
        <v>194</v>
      </c>
      <c r="E319" s="9">
        <v>44</v>
      </c>
      <c r="F319" s="9">
        <v>150</v>
      </c>
      <c r="G319" s="8" t="s">
        <v>3329</v>
      </c>
      <c r="H319" s="10" t="s">
        <v>3329</v>
      </c>
    </row>
    <row r="320" spans="1:8" ht="33.75" customHeight="1" x14ac:dyDescent="0.2">
      <c r="A320" s="11">
        <v>37</v>
      </c>
      <c r="B320" s="8" t="s">
        <v>3330</v>
      </c>
      <c r="C320" s="9">
        <v>300537690</v>
      </c>
      <c r="D320" s="9">
        <v>1540</v>
      </c>
      <c r="E320" s="9">
        <v>702</v>
      </c>
      <c r="F320" s="9">
        <v>838</v>
      </c>
      <c r="G320" s="8" t="s">
        <v>3331</v>
      </c>
      <c r="H320" s="10" t="s">
        <v>3331</v>
      </c>
    </row>
    <row r="321" spans="1:8" ht="33.75" customHeight="1" x14ac:dyDescent="0.2">
      <c r="A321" s="11">
        <v>38</v>
      </c>
      <c r="B321" s="8" t="s">
        <v>3332</v>
      </c>
      <c r="C321" s="9">
        <v>200754909</v>
      </c>
      <c r="D321" s="9">
        <v>124</v>
      </c>
      <c r="E321" s="9">
        <v>4</v>
      </c>
      <c r="F321" s="9">
        <v>120</v>
      </c>
      <c r="G321" s="8" t="s">
        <v>3333</v>
      </c>
      <c r="H321" s="10" t="s">
        <v>3333</v>
      </c>
    </row>
    <row r="322" spans="1:8" ht="33.75" customHeight="1" x14ac:dyDescent="0.2">
      <c r="A322" s="11">
        <v>39</v>
      </c>
      <c r="B322" s="8" t="s">
        <v>13</v>
      </c>
      <c r="C322" s="9">
        <v>202353005</v>
      </c>
      <c r="D322" s="9">
        <v>324</v>
      </c>
      <c r="E322" s="9">
        <v>42</v>
      </c>
      <c r="F322" s="9">
        <v>282</v>
      </c>
      <c r="G322" s="8" t="s">
        <v>3334</v>
      </c>
      <c r="H322" s="10" t="s">
        <v>3334</v>
      </c>
    </row>
    <row r="323" spans="1:8" ht="33.75" customHeight="1" x14ac:dyDescent="0.2">
      <c r="A323" s="11">
        <v>40</v>
      </c>
      <c r="B323" s="8" t="s">
        <v>3805</v>
      </c>
      <c r="C323" s="9">
        <v>305146605</v>
      </c>
      <c r="D323" s="9">
        <v>160</v>
      </c>
      <c r="E323" s="9">
        <v>0</v>
      </c>
      <c r="F323" s="9">
        <v>160</v>
      </c>
      <c r="G323" s="8" t="s">
        <v>3335</v>
      </c>
      <c r="H323" s="10" t="s">
        <v>3335</v>
      </c>
    </row>
    <row r="324" spans="1:8" ht="33.75" customHeight="1" x14ac:dyDescent="0.2">
      <c r="A324" s="11">
        <v>41</v>
      </c>
      <c r="B324" s="8" t="s">
        <v>14</v>
      </c>
      <c r="C324" s="9">
        <v>301847732</v>
      </c>
      <c r="D324" s="9">
        <v>321</v>
      </c>
      <c r="E324" s="9">
        <v>321</v>
      </c>
      <c r="F324" s="9">
        <v>0</v>
      </c>
      <c r="G324" s="8" t="s">
        <v>3336</v>
      </c>
      <c r="H324" s="10" t="s">
        <v>3336</v>
      </c>
    </row>
    <row r="325" spans="1:8" ht="33.75" customHeight="1" x14ac:dyDescent="0.2">
      <c r="A325" s="11">
        <v>42</v>
      </c>
      <c r="B325" s="8" t="s">
        <v>15</v>
      </c>
      <c r="C325" s="9">
        <v>301468001</v>
      </c>
      <c r="D325" s="9">
        <v>732</v>
      </c>
      <c r="E325" s="9">
        <v>60</v>
      </c>
      <c r="F325" s="9">
        <v>672</v>
      </c>
      <c r="G325" s="8" t="s">
        <v>3337</v>
      </c>
      <c r="H325" s="10" t="s">
        <v>3337</v>
      </c>
    </row>
    <row r="326" spans="1:8" ht="33.75" customHeight="1" x14ac:dyDescent="0.2">
      <c r="A326" s="11">
        <v>43</v>
      </c>
      <c r="B326" s="8" t="s">
        <v>3338</v>
      </c>
      <c r="C326" s="9">
        <v>301538602</v>
      </c>
      <c r="D326" s="9">
        <v>398</v>
      </c>
      <c r="E326" s="9">
        <v>398</v>
      </c>
      <c r="F326" s="9">
        <v>0</v>
      </c>
      <c r="G326" s="8" t="s">
        <v>3339</v>
      </c>
      <c r="H326" s="10" t="s">
        <v>3339</v>
      </c>
    </row>
    <row r="327" spans="1:8" ht="33.75" customHeight="1" x14ac:dyDescent="0.2">
      <c r="A327" s="11">
        <v>44</v>
      </c>
      <c r="B327" s="8" t="s">
        <v>3340</v>
      </c>
      <c r="C327" s="9">
        <v>200764040</v>
      </c>
      <c r="D327" s="9">
        <v>75</v>
      </c>
      <c r="E327" s="9">
        <v>7</v>
      </c>
      <c r="F327" s="9">
        <v>68</v>
      </c>
      <c r="G327" s="8" t="s">
        <v>3341</v>
      </c>
      <c r="H327" s="10" t="s">
        <v>3341</v>
      </c>
    </row>
    <row r="328" spans="1:8" ht="33.75" customHeight="1" x14ac:dyDescent="0.2">
      <c r="A328" s="11">
        <v>45</v>
      </c>
      <c r="B328" s="8" t="s">
        <v>16</v>
      </c>
      <c r="C328" s="9">
        <v>205035975</v>
      </c>
      <c r="D328" s="9">
        <v>90</v>
      </c>
      <c r="E328" s="9">
        <v>0</v>
      </c>
      <c r="F328" s="9">
        <v>90</v>
      </c>
      <c r="G328" s="8" t="s">
        <v>3342</v>
      </c>
      <c r="H328" s="10" t="s">
        <v>3342</v>
      </c>
    </row>
    <row r="329" spans="1:8" ht="33.75" customHeight="1" x14ac:dyDescent="0.2">
      <c r="A329" s="11">
        <v>46</v>
      </c>
      <c r="B329" s="8" t="s">
        <v>3343</v>
      </c>
      <c r="C329" s="9">
        <v>200769761</v>
      </c>
      <c r="D329" s="9">
        <v>210</v>
      </c>
      <c r="E329" s="9">
        <v>0</v>
      </c>
      <c r="F329" s="9">
        <v>210</v>
      </c>
      <c r="G329" s="8" t="s">
        <v>3344</v>
      </c>
      <c r="H329" s="10" t="s">
        <v>3344</v>
      </c>
    </row>
    <row r="330" spans="1:8" ht="33.75" customHeight="1" x14ac:dyDescent="0.2">
      <c r="A330" s="11">
        <v>47</v>
      </c>
      <c r="B330" s="8" t="s">
        <v>3345</v>
      </c>
      <c r="C330" s="9">
        <v>204773375</v>
      </c>
      <c r="D330" s="9">
        <v>64</v>
      </c>
      <c r="E330" s="9">
        <v>0</v>
      </c>
      <c r="F330" s="9">
        <v>64</v>
      </c>
      <c r="G330" s="8" t="s">
        <v>3346</v>
      </c>
      <c r="H330" s="10" t="s">
        <v>3346</v>
      </c>
    </row>
    <row r="331" spans="1:8" ht="33.75" customHeight="1" x14ac:dyDescent="0.2">
      <c r="A331" s="11">
        <v>48</v>
      </c>
      <c r="B331" s="8" t="s">
        <v>3347</v>
      </c>
      <c r="C331" s="9">
        <v>200776556</v>
      </c>
      <c r="D331" s="9">
        <v>320</v>
      </c>
      <c r="E331" s="9">
        <v>0</v>
      </c>
      <c r="F331" s="9">
        <v>320</v>
      </c>
      <c r="G331" s="8" t="s">
        <v>3348</v>
      </c>
      <c r="H331" s="10" t="s">
        <v>3348</v>
      </c>
    </row>
    <row r="332" spans="1:8" ht="33.75" customHeight="1" x14ac:dyDescent="0.2">
      <c r="A332" s="11">
        <v>49</v>
      </c>
      <c r="B332" s="8" t="s">
        <v>3349</v>
      </c>
      <c r="C332" s="9">
        <v>204716603</v>
      </c>
      <c r="D332" s="9">
        <v>158</v>
      </c>
      <c r="E332" s="9">
        <v>45</v>
      </c>
      <c r="F332" s="9">
        <v>113</v>
      </c>
      <c r="G332" s="8" t="s">
        <v>3350</v>
      </c>
      <c r="H332" s="10" t="s">
        <v>3350</v>
      </c>
    </row>
    <row r="333" spans="1:8" ht="33.75" customHeight="1" x14ac:dyDescent="0.2">
      <c r="A333" s="11">
        <v>50</v>
      </c>
      <c r="B333" s="8" t="s">
        <v>3351</v>
      </c>
      <c r="C333" s="9">
        <v>305863236</v>
      </c>
      <c r="D333" s="9">
        <v>0</v>
      </c>
      <c r="E333" s="9">
        <v>0</v>
      </c>
      <c r="F333" s="9">
        <v>0</v>
      </c>
      <c r="G333" s="8" t="s">
        <v>3348</v>
      </c>
      <c r="H333" s="10" t="s">
        <v>3348</v>
      </c>
    </row>
    <row r="334" spans="1:8" ht="33.75" customHeight="1" x14ac:dyDescent="0.2">
      <c r="A334" s="11">
        <v>51</v>
      </c>
      <c r="B334" s="8" t="s">
        <v>3352</v>
      </c>
      <c r="C334" s="9">
        <v>200778695</v>
      </c>
      <c r="D334" s="9">
        <v>161</v>
      </c>
      <c r="E334" s="9">
        <v>0</v>
      </c>
      <c r="F334" s="9">
        <v>161</v>
      </c>
      <c r="G334" s="8" t="s">
        <v>3353</v>
      </c>
      <c r="H334" s="10" t="s">
        <v>3353</v>
      </c>
    </row>
    <row r="335" spans="1:8" ht="33.75" customHeight="1" x14ac:dyDescent="0.2">
      <c r="A335" s="11">
        <v>52</v>
      </c>
      <c r="B335" s="8" t="s">
        <v>3354</v>
      </c>
      <c r="C335" s="9">
        <v>205626137</v>
      </c>
      <c r="D335" s="9">
        <v>44</v>
      </c>
      <c r="E335" s="9">
        <v>0</v>
      </c>
      <c r="F335" s="9">
        <v>44</v>
      </c>
      <c r="G335" s="8" t="s">
        <v>3355</v>
      </c>
      <c r="H335" s="10" t="s">
        <v>3355</v>
      </c>
    </row>
    <row r="336" spans="1:8" ht="33.75" customHeight="1" x14ac:dyDescent="0.2">
      <c r="A336" s="11">
        <v>53</v>
      </c>
      <c r="B336" s="8" t="s">
        <v>3356</v>
      </c>
      <c r="C336" s="9">
        <v>205819354</v>
      </c>
      <c r="D336" s="9">
        <v>96</v>
      </c>
      <c r="E336" s="9">
        <v>0</v>
      </c>
      <c r="F336" s="9">
        <v>96</v>
      </c>
      <c r="G336" s="8" t="s">
        <v>3357</v>
      </c>
      <c r="H336" s="10" t="s">
        <v>3357</v>
      </c>
    </row>
    <row r="337" spans="1:8" ht="33.75" customHeight="1" x14ac:dyDescent="0.2">
      <c r="A337" s="11">
        <v>54</v>
      </c>
      <c r="B337" s="8" t="s">
        <v>3358</v>
      </c>
      <c r="C337" s="9">
        <v>307472057</v>
      </c>
      <c r="D337" s="9">
        <v>136</v>
      </c>
      <c r="E337" s="9">
        <v>0</v>
      </c>
      <c r="F337" s="9">
        <v>136</v>
      </c>
      <c r="G337" s="8" t="s">
        <v>3359</v>
      </c>
      <c r="H337" s="10" t="s">
        <v>3359</v>
      </c>
    </row>
    <row r="338" spans="1:8" ht="33.75" customHeight="1" x14ac:dyDescent="0.2">
      <c r="A338" s="11">
        <v>55</v>
      </c>
      <c r="B338" s="8" t="s">
        <v>3360</v>
      </c>
      <c r="C338" s="9">
        <v>200784451</v>
      </c>
      <c r="D338" s="9">
        <v>586</v>
      </c>
      <c r="E338" s="9">
        <v>114</v>
      </c>
      <c r="F338" s="9">
        <v>472</v>
      </c>
      <c r="G338" s="8" t="s">
        <v>17</v>
      </c>
      <c r="H338" s="10" t="s">
        <v>17</v>
      </c>
    </row>
    <row r="339" spans="1:8" ht="33.75" customHeight="1" x14ac:dyDescent="0.2">
      <c r="A339" s="11">
        <v>56</v>
      </c>
      <c r="B339" s="8" t="s">
        <v>3361</v>
      </c>
      <c r="C339" s="9">
        <v>301753691</v>
      </c>
      <c r="D339" s="9">
        <v>2699</v>
      </c>
      <c r="E339" s="9">
        <v>2203</v>
      </c>
      <c r="F339" s="9">
        <v>496</v>
      </c>
      <c r="G339" s="8" t="s">
        <v>3362</v>
      </c>
      <c r="H339" s="10" t="s">
        <v>3362</v>
      </c>
    </row>
    <row r="340" spans="1:8" ht="33.75" customHeight="1" x14ac:dyDescent="0.2">
      <c r="A340" s="11">
        <v>57</v>
      </c>
      <c r="B340" s="8" t="s">
        <v>3363</v>
      </c>
      <c r="C340" s="9">
        <v>202529385</v>
      </c>
      <c r="D340" s="9">
        <v>541</v>
      </c>
      <c r="E340" s="9">
        <v>23</v>
      </c>
      <c r="F340" s="9">
        <v>518</v>
      </c>
      <c r="G340" s="8" t="s">
        <v>18</v>
      </c>
      <c r="H340" s="10" t="s">
        <v>18</v>
      </c>
    </row>
    <row r="341" spans="1:8" ht="33.75" customHeight="1" x14ac:dyDescent="0.2">
      <c r="A341" s="11">
        <v>58</v>
      </c>
      <c r="B341" s="8" t="s">
        <v>3364</v>
      </c>
      <c r="C341" s="9">
        <v>204723509</v>
      </c>
      <c r="D341" s="9">
        <v>88</v>
      </c>
      <c r="E341" s="9">
        <v>7</v>
      </c>
      <c r="F341" s="9">
        <v>81</v>
      </c>
      <c r="G341" s="8" t="s">
        <v>19</v>
      </c>
      <c r="H341" s="10" t="s">
        <v>19</v>
      </c>
    </row>
    <row r="342" spans="1:8" ht="33.75" customHeight="1" thickBot="1" x14ac:dyDescent="0.25">
      <c r="A342" s="20">
        <v>59</v>
      </c>
      <c r="B342" s="13" t="s">
        <v>20</v>
      </c>
      <c r="C342" s="12">
        <v>202886616</v>
      </c>
      <c r="D342" s="12">
        <v>35</v>
      </c>
      <c r="E342" s="12">
        <v>0</v>
      </c>
      <c r="F342" s="12">
        <v>35</v>
      </c>
      <c r="G342" s="13" t="s">
        <v>3365</v>
      </c>
      <c r="H342" s="14" t="s">
        <v>3365</v>
      </c>
    </row>
    <row r="343" spans="1:8" ht="33.75" customHeight="1" thickBot="1" x14ac:dyDescent="0.25">
      <c r="A343" s="21"/>
      <c r="B343" s="15" t="s">
        <v>3366</v>
      </c>
      <c r="C343" s="16"/>
      <c r="D343" s="16">
        <f>SUM(D284:D342)</f>
        <v>23234</v>
      </c>
      <c r="E343" s="16">
        <f t="shared" ref="E343:F343" si="5">SUM(E284:E342)</f>
        <v>7816</v>
      </c>
      <c r="F343" s="16">
        <f t="shared" si="5"/>
        <v>15418</v>
      </c>
      <c r="G343" s="15"/>
      <c r="H343" s="17"/>
    </row>
    <row r="344" spans="1:8" ht="33.75" customHeight="1" x14ac:dyDescent="0.2">
      <c r="A344" s="6">
        <v>1</v>
      </c>
      <c r="B344" s="4" t="s">
        <v>3367</v>
      </c>
      <c r="C344" s="3">
        <v>306371928</v>
      </c>
      <c r="D344" s="3">
        <v>700</v>
      </c>
      <c r="E344" s="3">
        <v>0</v>
      </c>
      <c r="F344" s="3">
        <v>700</v>
      </c>
      <c r="G344" s="4" t="s">
        <v>3368</v>
      </c>
      <c r="H344" s="5" t="s">
        <v>3890</v>
      </c>
    </row>
    <row r="345" spans="1:8" ht="33.75" customHeight="1" x14ac:dyDescent="0.2">
      <c r="A345" s="11">
        <v>2</v>
      </c>
      <c r="B345" s="8" t="s">
        <v>3369</v>
      </c>
      <c r="C345" s="9">
        <v>202558604</v>
      </c>
      <c r="D345" s="9">
        <v>338</v>
      </c>
      <c r="E345" s="9">
        <v>32</v>
      </c>
      <c r="F345" s="9">
        <v>306</v>
      </c>
      <c r="G345" s="8" t="s">
        <v>3370</v>
      </c>
      <c r="H345" s="10" t="s">
        <v>3891</v>
      </c>
    </row>
    <row r="346" spans="1:8" ht="33.75" customHeight="1" x14ac:dyDescent="0.2">
      <c r="A346" s="11">
        <v>3</v>
      </c>
      <c r="B346" s="8" t="s">
        <v>3371</v>
      </c>
      <c r="C346" s="9">
        <v>203400959</v>
      </c>
      <c r="D346" s="9">
        <v>241</v>
      </c>
      <c r="E346" s="9">
        <v>241</v>
      </c>
      <c r="F346" s="9">
        <v>0</v>
      </c>
      <c r="G346" s="8" t="s">
        <v>3372</v>
      </c>
      <c r="H346" s="10" t="s">
        <v>3891</v>
      </c>
    </row>
    <row r="347" spans="1:8" ht="33.75" customHeight="1" x14ac:dyDescent="0.2">
      <c r="A347" s="11">
        <v>4</v>
      </c>
      <c r="B347" s="8" t="s">
        <v>3373</v>
      </c>
      <c r="C347" s="9">
        <v>207030736</v>
      </c>
      <c r="D347" s="9">
        <v>467</v>
      </c>
      <c r="E347" s="9">
        <v>61</v>
      </c>
      <c r="F347" s="9">
        <v>406</v>
      </c>
      <c r="G347" s="8" t="s">
        <v>3374</v>
      </c>
      <c r="H347" s="10" t="s">
        <v>3375</v>
      </c>
    </row>
    <row r="348" spans="1:8" ht="33.75" customHeight="1" x14ac:dyDescent="0.2">
      <c r="A348" s="11">
        <v>5</v>
      </c>
      <c r="B348" s="8" t="s">
        <v>3376</v>
      </c>
      <c r="C348" s="9">
        <v>204738623</v>
      </c>
      <c r="D348" s="9">
        <v>535</v>
      </c>
      <c r="E348" s="9">
        <v>504</v>
      </c>
      <c r="F348" s="9">
        <v>31</v>
      </c>
      <c r="G348" s="8" t="s">
        <v>3377</v>
      </c>
      <c r="H348" s="10" t="s">
        <v>3378</v>
      </c>
    </row>
    <row r="349" spans="1:8" ht="33.75" customHeight="1" x14ac:dyDescent="0.2">
      <c r="A349" s="11">
        <v>6</v>
      </c>
      <c r="B349" s="8" t="s">
        <v>3379</v>
      </c>
      <c r="C349" s="9">
        <v>206514419</v>
      </c>
      <c r="D349" s="9">
        <v>29</v>
      </c>
      <c r="E349" s="9">
        <v>29</v>
      </c>
      <c r="F349" s="9">
        <v>0</v>
      </c>
      <c r="G349" s="8" t="s">
        <v>3380</v>
      </c>
      <c r="H349" s="10" t="s">
        <v>3378</v>
      </c>
    </row>
    <row r="350" spans="1:8" ht="33.75" customHeight="1" x14ac:dyDescent="0.2">
      <c r="A350" s="11">
        <v>7</v>
      </c>
      <c r="B350" s="8" t="s">
        <v>3381</v>
      </c>
      <c r="C350" s="9">
        <v>201584028</v>
      </c>
      <c r="D350" s="9">
        <v>86</v>
      </c>
      <c r="E350" s="9">
        <v>22</v>
      </c>
      <c r="F350" s="9">
        <v>64</v>
      </c>
      <c r="G350" s="8" t="s">
        <v>3382</v>
      </c>
      <c r="H350" s="10" t="s">
        <v>3383</v>
      </c>
    </row>
    <row r="351" spans="1:8" ht="33.75" customHeight="1" x14ac:dyDescent="0.2">
      <c r="A351" s="11">
        <v>8</v>
      </c>
      <c r="B351" s="8" t="s">
        <v>3384</v>
      </c>
      <c r="C351" s="9">
        <v>306857534</v>
      </c>
      <c r="D351" s="9">
        <v>127</v>
      </c>
      <c r="E351" s="9">
        <v>6</v>
      </c>
      <c r="F351" s="9">
        <v>121</v>
      </c>
      <c r="G351" s="8" t="s">
        <v>3385</v>
      </c>
      <c r="H351" s="10" t="s">
        <v>3386</v>
      </c>
    </row>
    <row r="352" spans="1:8" ht="33.75" customHeight="1" x14ac:dyDescent="0.2">
      <c r="A352" s="11">
        <v>9</v>
      </c>
      <c r="B352" s="8" t="s">
        <v>3387</v>
      </c>
      <c r="C352" s="9">
        <v>207106315</v>
      </c>
      <c r="D352" s="9">
        <v>104</v>
      </c>
      <c r="E352" s="9">
        <v>0</v>
      </c>
      <c r="F352" s="9">
        <v>104</v>
      </c>
      <c r="G352" s="8" t="s">
        <v>3388</v>
      </c>
      <c r="H352" s="10" t="s">
        <v>3386</v>
      </c>
    </row>
    <row r="353" spans="1:8" ht="33.75" customHeight="1" x14ac:dyDescent="0.2">
      <c r="A353" s="11">
        <v>10</v>
      </c>
      <c r="B353" s="8" t="s">
        <v>3389</v>
      </c>
      <c r="C353" s="9">
        <v>201324849</v>
      </c>
      <c r="D353" s="9">
        <v>0</v>
      </c>
      <c r="E353" s="9">
        <v>0</v>
      </c>
      <c r="F353" s="9">
        <v>0</v>
      </c>
      <c r="G353" s="8" t="s">
        <v>3390</v>
      </c>
      <c r="H353" s="10" t="s">
        <v>3391</v>
      </c>
    </row>
    <row r="354" spans="1:8" ht="33.75" customHeight="1" x14ac:dyDescent="0.2">
      <c r="A354" s="11">
        <v>11</v>
      </c>
      <c r="B354" s="8" t="s">
        <v>3392</v>
      </c>
      <c r="C354" s="9">
        <v>307169424</v>
      </c>
      <c r="D354" s="9">
        <v>55</v>
      </c>
      <c r="E354" s="9">
        <v>0</v>
      </c>
      <c r="F354" s="9">
        <v>55</v>
      </c>
      <c r="G354" s="8" t="s">
        <v>3393</v>
      </c>
      <c r="H354" s="10" t="s">
        <v>3394</v>
      </c>
    </row>
    <row r="355" spans="1:8" ht="33.75" customHeight="1" x14ac:dyDescent="0.2">
      <c r="A355" s="11">
        <v>12</v>
      </c>
      <c r="B355" s="8" t="s">
        <v>3395</v>
      </c>
      <c r="C355" s="9">
        <v>200484019</v>
      </c>
      <c r="D355" s="9">
        <v>202</v>
      </c>
      <c r="E355" s="9">
        <v>62</v>
      </c>
      <c r="F355" s="9">
        <v>140</v>
      </c>
      <c r="G355" s="8" t="s">
        <v>3396</v>
      </c>
      <c r="H355" s="10" t="s">
        <v>3391</v>
      </c>
    </row>
    <row r="356" spans="1:8" ht="33.75" customHeight="1" x14ac:dyDescent="0.2">
      <c r="A356" s="11">
        <v>13</v>
      </c>
      <c r="B356" s="8" t="s">
        <v>3397</v>
      </c>
      <c r="C356" s="9">
        <v>305156735</v>
      </c>
      <c r="D356" s="9">
        <v>220</v>
      </c>
      <c r="E356" s="9">
        <v>30</v>
      </c>
      <c r="F356" s="9">
        <v>190</v>
      </c>
      <c r="G356" s="8" t="s">
        <v>3398</v>
      </c>
      <c r="H356" s="10" t="s">
        <v>3394</v>
      </c>
    </row>
    <row r="357" spans="1:8" ht="33.75" customHeight="1" x14ac:dyDescent="0.2">
      <c r="A357" s="11">
        <v>14</v>
      </c>
      <c r="B357" s="8" t="s">
        <v>3399</v>
      </c>
      <c r="C357" s="9">
        <v>303322110</v>
      </c>
      <c r="D357" s="9">
        <v>50</v>
      </c>
      <c r="E357" s="9">
        <v>0</v>
      </c>
      <c r="F357" s="9">
        <v>50</v>
      </c>
      <c r="G357" s="8" t="s">
        <v>3400</v>
      </c>
      <c r="H357" s="10" t="s">
        <v>3401</v>
      </c>
    </row>
    <row r="358" spans="1:8" ht="33.75" customHeight="1" x14ac:dyDescent="0.2">
      <c r="A358" s="11">
        <v>15</v>
      </c>
      <c r="B358" s="8" t="s">
        <v>3402</v>
      </c>
      <c r="C358" s="9">
        <v>200480055</v>
      </c>
      <c r="D358" s="9">
        <v>0</v>
      </c>
      <c r="E358" s="9">
        <v>0</v>
      </c>
      <c r="F358" s="9">
        <v>0</v>
      </c>
      <c r="G358" s="8" t="s">
        <v>3403</v>
      </c>
      <c r="H358" s="10" t="s">
        <v>3391</v>
      </c>
    </row>
    <row r="359" spans="1:8" ht="33.75" customHeight="1" x14ac:dyDescent="0.2">
      <c r="A359" s="11">
        <v>16</v>
      </c>
      <c r="B359" s="8" t="s">
        <v>3404</v>
      </c>
      <c r="C359" s="9">
        <v>305123619</v>
      </c>
      <c r="D359" s="9">
        <v>0</v>
      </c>
      <c r="E359" s="9">
        <v>0</v>
      </c>
      <c r="F359" s="9">
        <v>0</v>
      </c>
      <c r="G359" s="8" t="s">
        <v>3405</v>
      </c>
      <c r="H359" s="10" t="s">
        <v>3391</v>
      </c>
    </row>
    <row r="360" spans="1:8" ht="33.75" customHeight="1" x14ac:dyDescent="0.2">
      <c r="A360" s="11">
        <v>17</v>
      </c>
      <c r="B360" s="8" t="s">
        <v>3406</v>
      </c>
      <c r="C360" s="9">
        <v>305108872</v>
      </c>
      <c r="D360" s="9">
        <v>50</v>
      </c>
      <c r="E360" s="9">
        <v>0</v>
      </c>
      <c r="F360" s="9">
        <v>50</v>
      </c>
      <c r="G360" s="8" t="s">
        <v>3407</v>
      </c>
      <c r="H360" s="10" t="s">
        <v>3386</v>
      </c>
    </row>
    <row r="361" spans="1:8" ht="33.75" customHeight="1" x14ac:dyDescent="0.2">
      <c r="A361" s="11">
        <v>18</v>
      </c>
      <c r="B361" s="8" t="s">
        <v>3408</v>
      </c>
      <c r="C361" s="9">
        <v>202744199</v>
      </c>
      <c r="D361" s="9">
        <v>514</v>
      </c>
      <c r="E361" s="9">
        <v>14</v>
      </c>
      <c r="F361" s="9">
        <v>500</v>
      </c>
      <c r="G361" s="8" t="s">
        <v>3409</v>
      </c>
      <c r="H361" s="10" t="s">
        <v>3394</v>
      </c>
    </row>
    <row r="362" spans="1:8" ht="33.75" customHeight="1" x14ac:dyDescent="0.2">
      <c r="A362" s="11">
        <v>19</v>
      </c>
      <c r="B362" s="8" t="s">
        <v>3410</v>
      </c>
      <c r="C362" s="9">
        <v>200489271</v>
      </c>
      <c r="D362" s="9">
        <v>494</v>
      </c>
      <c r="E362" s="9">
        <v>144</v>
      </c>
      <c r="F362" s="9">
        <v>350</v>
      </c>
      <c r="G362" s="8" t="s">
        <v>3411</v>
      </c>
      <c r="H362" s="10" t="s">
        <v>3412</v>
      </c>
    </row>
    <row r="363" spans="1:8" ht="33.75" customHeight="1" x14ac:dyDescent="0.2">
      <c r="A363" s="11">
        <v>20</v>
      </c>
      <c r="B363" s="8" t="s">
        <v>3413</v>
      </c>
      <c r="C363" s="9">
        <v>305635566</v>
      </c>
      <c r="D363" s="9">
        <v>154</v>
      </c>
      <c r="E363" s="9">
        <v>154</v>
      </c>
      <c r="F363" s="9">
        <v>0</v>
      </c>
      <c r="G363" s="8" t="s">
        <v>3414</v>
      </c>
      <c r="H363" s="10" t="s">
        <v>3386</v>
      </c>
    </row>
    <row r="364" spans="1:8" ht="33.75" customHeight="1" x14ac:dyDescent="0.2">
      <c r="A364" s="11">
        <v>21</v>
      </c>
      <c r="B364" s="8" t="s">
        <v>3415</v>
      </c>
      <c r="C364" s="9">
        <v>204717221</v>
      </c>
      <c r="D364" s="9">
        <v>0</v>
      </c>
      <c r="E364" s="9">
        <v>0</v>
      </c>
      <c r="F364" s="9">
        <v>0</v>
      </c>
      <c r="G364" s="8" t="s">
        <v>3416</v>
      </c>
      <c r="H364" s="10" t="s">
        <v>3412</v>
      </c>
    </row>
    <row r="365" spans="1:8" ht="33.75" customHeight="1" x14ac:dyDescent="0.2">
      <c r="A365" s="11">
        <v>22</v>
      </c>
      <c r="B365" s="8" t="s">
        <v>3417</v>
      </c>
      <c r="C365" s="9">
        <v>200489976</v>
      </c>
      <c r="D365" s="9">
        <v>0</v>
      </c>
      <c r="E365" s="9">
        <v>0</v>
      </c>
      <c r="F365" s="9">
        <v>0</v>
      </c>
      <c r="G365" s="8" t="s">
        <v>3418</v>
      </c>
      <c r="H365" s="10" t="s">
        <v>3412</v>
      </c>
    </row>
    <row r="366" spans="1:8" ht="33.75" customHeight="1" x14ac:dyDescent="0.2">
      <c r="A366" s="11">
        <v>23</v>
      </c>
      <c r="B366" s="8" t="s">
        <v>3419</v>
      </c>
      <c r="C366" s="9">
        <v>206965625</v>
      </c>
      <c r="D366" s="9">
        <v>118</v>
      </c>
      <c r="E366" s="9">
        <v>118</v>
      </c>
      <c r="F366" s="9">
        <v>0</v>
      </c>
      <c r="G366" s="8" t="s">
        <v>3418</v>
      </c>
      <c r="H366" s="10" t="s">
        <v>3386</v>
      </c>
    </row>
    <row r="367" spans="1:8" ht="33.75" customHeight="1" x14ac:dyDescent="0.2">
      <c r="A367" s="11">
        <v>24</v>
      </c>
      <c r="B367" s="8" t="s">
        <v>3420</v>
      </c>
      <c r="C367" s="9">
        <v>305541074</v>
      </c>
      <c r="D367" s="9">
        <v>330</v>
      </c>
      <c r="E367" s="9">
        <v>32</v>
      </c>
      <c r="F367" s="9">
        <v>298</v>
      </c>
      <c r="G367" s="8" t="s">
        <v>3421</v>
      </c>
      <c r="H367" s="10" t="s">
        <v>3422</v>
      </c>
    </row>
    <row r="368" spans="1:8" ht="33.75" customHeight="1" x14ac:dyDescent="0.2">
      <c r="A368" s="11">
        <v>25</v>
      </c>
      <c r="B368" s="8" t="s">
        <v>3423</v>
      </c>
      <c r="C368" s="9">
        <v>200493197</v>
      </c>
      <c r="D368" s="9">
        <v>266</v>
      </c>
      <c r="E368" s="9">
        <v>115</v>
      </c>
      <c r="F368" s="9">
        <v>151</v>
      </c>
      <c r="G368" s="8" t="s">
        <v>3424</v>
      </c>
      <c r="H368" s="10" t="s">
        <v>3412</v>
      </c>
    </row>
    <row r="369" spans="1:8" ht="33.75" customHeight="1" x14ac:dyDescent="0.2">
      <c r="A369" s="11">
        <v>26</v>
      </c>
      <c r="B369" s="8" t="s">
        <v>3425</v>
      </c>
      <c r="C369" s="9">
        <v>303451196</v>
      </c>
      <c r="D369" s="9">
        <v>11</v>
      </c>
      <c r="E369" s="9">
        <v>0</v>
      </c>
      <c r="F369" s="9">
        <v>11</v>
      </c>
      <c r="G369" s="8" t="s">
        <v>3426</v>
      </c>
      <c r="H369" s="10" t="s">
        <v>3422</v>
      </c>
    </row>
    <row r="370" spans="1:8" ht="33.75" customHeight="1" x14ac:dyDescent="0.2">
      <c r="A370" s="11">
        <v>27</v>
      </c>
      <c r="B370" s="8" t="s">
        <v>3427</v>
      </c>
      <c r="C370" s="9">
        <v>204763919</v>
      </c>
      <c r="D370" s="9">
        <v>99</v>
      </c>
      <c r="E370" s="9">
        <v>99</v>
      </c>
      <c r="F370" s="9">
        <v>0</v>
      </c>
      <c r="G370" s="8" t="s">
        <v>3424</v>
      </c>
      <c r="H370" s="10" t="s">
        <v>3422</v>
      </c>
    </row>
    <row r="371" spans="1:8" ht="33.75" customHeight="1" x14ac:dyDescent="0.2">
      <c r="A371" s="11">
        <v>28</v>
      </c>
      <c r="B371" s="8" t="s">
        <v>3428</v>
      </c>
      <c r="C371" s="9">
        <v>202626946</v>
      </c>
      <c r="D371" s="9">
        <v>45</v>
      </c>
      <c r="E371" s="9">
        <v>0</v>
      </c>
      <c r="F371" s="9">
        <v>45</v>
      </c>
      <c r="G371" s="8" t="s">
        <v>3429</v>
      </c>
      <c r="H371" s="10" t="s">
        <v>3391</v>
      </c>
    </row>
    <row r="372" spans="1:8" ht="33.75" customHeight="1" x14ac:dyDescent="0.2">
      <c r="A372" s="11">
        <v>29</v>
      </c>
      <c r="B372" s="8" t="s">
        <v>3430</v>
      </c>
      <c r="C372" s="9">
        <v>302593281</v>
      </c>
      <c r="D372" s="9">
        <v>55</v>
      </c>
      <c r="E372" s="9">
        <v>5</v>
      </c>
      <c r="F372" s="9">
        <v>50</v>
      </c>
      <c r="G372" s="8" t="s">
        <v>3431</v>
      </c>
      <c r="H372" s="10" t="s">
        <v>3422</v>
      </c>
    </row>
    <row r="373" spans="1:8" ht="33.75" customHeight="1" x14ac:dyDescent="0.2">
      <c r="A373" s="11">
        <v>30</v>
      </c>
      <c r="B373" s="8" t="s">
        <v>3432</v>
      </c>
      <c r="C373" s="9">
        <v>305599896</v>
      </c>
      <c r="D373" s="9">
        <v>100</v>
      </c>
      <c r="E373" s="9">
        <v>0</v>
      </c>
      <c r="F373" s="9">
        <v>100</v>
      </c>
      <c r="G373" s="8" t="s">
        <v>3433</v>
      </c>
      <c r="H373" s="10" t="s">
        <v>3434</v>
      </c>
    </row>
    <row r="374" spans="1:8" ht="33.75" customHeight="1" x14ac:dyDescent="0.2">
      <c r="A374" s="11">
        <v>31</v>
      </c>
      <c r="B374" s="8" t="s">
        <v>3435</v>
      </c>
      <c r="C374" s="9">
        <v>201527365</v>
      </c>
      <c r="D374" s="9">
        <v>205</v>
      </c>
      <c r="E374" s="9">
        <v>12</v>
      </c>
      <c r="F374" s="9">
        <v>193</v>
      </c>
      <c r="G374" s="8" t="s">
        <v>3436</v>
      </c>
      <c r="H374" s="10" t="s">
        <v>3391</v>
      </c>
    </row>
    <row r="375" spans="1:8" ht="33.75" customHeight="1" x14ac:dyDescent="0.2">
      <c r="A375" s="11">
        <v>32</v>
      </c>
      <c r="B375" s="8" t="s">
        <v>3437</v>
      </c>
      <c r="C375" s="9">
        <v>201466141</v>
      </c>
      <c r="D375" s="9">
        <v>50</v>
      </c>
      <c r="E375" s="9">
        <v>0</v>
      </c>
      <c r="F375" s="9">
        <v>50</v>
      </c>
      <c r="G375" s="8" t="s">
        <v>3438</v>
      </c>
      <c r="H375" s="10" t="s">
        <v>3422</v>
      </c>
    </row>
    <row r="376" spans="1:8" ht="33.75" customHeight="1" x14ac:dyDescent="0.2">
      <c r="A376" s="11">
        <v>33</v>
      </c>
      <c r="B376" s="8" t="s">
        <v>3439</v>
      </c>
      <c r="C376" s="9">
        <v>200498783</v>
      </c>
      <c r="D376" s="9">
        <v>0</v>
      </c>
      <c r="E376" s="9">
        <v>0</v>
      </c>
      <c r="F376" s="9">
        <v>0</v>
      </c>
      <c r="G376" s="8" t="s">
        <v>3440</v>
      </c>
      <c r="H376" s="10" t="s">
        <v>3422</v>
      </c>
    </row>
    <row r="377" spans="1:8" ht="33.75" customHeight="1" x14ac:dyDescent="0.2">
      <c r="A377" s="11">
        <v>34</v>
      </c>
      <c r="B377" s="8" t="s">
        <v>3441</v>
      </c>
      <c r="C377" s="9">
        <v>305944934</v>
      </c>
      <c r="D377" s="9">
        <v>113</v>
      </c>
      <c r="E377" s="9">
        <v>3</v>
      </c>
      <c r="F377" s="9">
        <v>110</v>
      </c>
      <c r="G377" s="8" t="s">
        <v>3442</v>
      </c>
      <c r="H377" s="10" t="s">
        <v>3443</v>
      </c>
    </row>
    <row r="378" spans="1:8" ht="33.75" customHeight="1" x14ac:dyDescent="0.2">
      <c r="A378" s="11">
        <v>35</v>
      </c>
      <c r="B378" s="8" t="s">
        <v>3444</v>
      </c>
      <c r="C378" s="9">
        <v>306060199</v>
      </c>
      <c r="D378" s="9">
        <v>100</v>
      </c>
      <c r="E378" s="9">
        <v>0</v>
      </c>
      <c r="F378" s="9">
        <v>100</v>
      </c>
      <c r="G378" s="8" t="s">
        <v>3442</v>
      </c>
      <c r="H378" s="10" t="s">
        <v>3443</v>
      </c>
    </row>
    <row r="379" spans="1:8" ht="33.75" customHeight="1" x14ac:dyDescent="0.2">
      <c r="A379" s="11">
        <v>36</v>
      </c>
      <c r="B379" s="8" t="s">
        <v>3445</v>
      </c>
      <c r="C379" s="9">
        <v>302443626</v>
      </c>
      <c r="D379" s="9">
        <v>287</v>
      </c>
      <c r="E379" s="9">
        <v>287</v>
      </c>
      <c r="F379" s="9">
        <v>0</v>
      </c>
      <c r="G379" s="8" t="s">
        <v>3446</v>
      </c>
      <c r="H379" s="10" t="s">
        <v>3422</v>
      </c>
    </row>
    <row r="380" spans="1:8" ht="33.75" customHeight="1" x14ac:dyDescent="0.2">
      <c r="A380" s="11">
        <v>37</v>
      </c>
      <c r="B380" s="8" t="s">
        <v>3447</v>
      </c>
      <c r="C380" s="9">
        <v>200499766</v>
      </c>
      <c r="D380" s="9">
        <v>188</v>
      </c>
      <c r="E380" s="9">
        <v>0</v>
      </c>
      <c r="F380" s="9">
        <v>188</v>
      </c>
      <c r="G380" s="8" t="s">
        <v>3448</v>
      </c>
      <c r="H380" s="10" t="s">
        <v>3412</v>
      </c>
    </row>
    <row r="381" spans="1:8" ht="33.75" customHeight="1" x14ac:dyDescent="0.2">
      <c r="A381" s="11">
        <v>38</v>
      </c>
      <c r="B381" s="8" t="s">
        <v>3449</v>
      </c>
      <c r="C381" s="9">
        <v>302654269</v>
      </c>
      <c r="D381" s="9">
        <v>195</v>
      </c>
      <c r="E381" s="9">
        <v>195</v>
      </c>
      <c r="F381" s="9">
        <v>0</v>
      </c>
      <c r="G381" s="8" t="s">
        <v>3450</v>
      </c>
      <c r="H381" s="10" t="s">
        <v>3412</v>
      </c>
    </row>
    <row r="382" spans="1:8" ht="33.75" customHeight="1" x14ac:dyDescent="0.2">
      <c r="A382" s="11">
        <v>39</v>
      </c>
      <c r="B382" s="8" t="s">
        <v>3451</v>
      </c>
      <c r="C382" s="9">
        <v>201068218</v>
      </c>
      <c r="D382" s="9">
        <v>126</v>
      </c>
      <c r="E382" s="9">
        <v>63</v>
      </c>
      <c r="F382" s="9">
        <v>63</v>
      </c>
      <c r="G382" s="8" t="s">
        <v>3452</v>
      </c>
      <c r="H382" s="10" t="s">
        <v>3453</v>
      </c>
    </row>
    <row r="383" spans="1:8" ht="33.75" customHeight="1" thickBot="1" x14ac:dyDescent="0.25">
      <c r="A383" s="20">
        <v>40</v>
      </c>
      <c r="B383" s="13" t="s">
        <v>3454</v>
      </c>
      <c r="C383" s="12">
        <v>201067155</v>
      </c>
      <c r="D383" s="12">
        <v>59</v>
      </c>
      <c r="E383" s="12">
        <v>4</v>
      </c>
      <c r="F383" s="12">
        <v>55</v>
      </c>
      <c r="G383" s="13" t="s">
        <v>3455</v>
      </c>
      <c r="H383" s="14" t="s">
        <v>3453</v>
      </c>
    </row>
    <row r="384" spans="1:8" ht="33.75" customHeight="1" thickBot="1" x14ac:dyDescent="0.25">
      <c r="A384" s="21"/>
      <c r="B384" s="15" t="s">
        <v>3456</v>
      </c>
      <c r="C384" s="16"/>
      <c r="D384" s="16">
        <f>SUM(D344:D383)</f>
        <v>6713</v>
      </c>
      <c r="E384" s="16">
        <f t="shared" ref="E384:F384" si="6">SUM(E344:E383)</f>
        <v>2232</v>
      </c>
      <c r="F384" s="16">
        <f t="shared" si="6"/>
        <v>4481</v>
      </c>
      <c r="G384" s="15"/>
      <c r="H384" s="17"/>
    </row>
    <row r="385" spans="1:8" ht="33.75" customHeight="1" x14ac:dyDescent="0.2">
      <c r="A385" s="6">
        <v>1</v>
      </c>
      <c r="B385" s="4" t="s">
        <v>3457</v>
      </c>
      <c r="C385" s="3">
        <v>201986397</v>
      </c>
      <c r="D385" s="3">
        <v>0</v>
      </c>
      <c r="E385" s="3">
        <v>0</v>
      </c>
      <c r="F385" s="3">
        <v>0</v>
      </c>
      <c r="G385" s="4" t="s">
        <v>3458</v>
      </c>
      <c r="H385" s="5" t="s">
        <v>3391</v>
      </c>
    </row>
    <row r="386" spans="1:8" ht="33.75" customHeight="1" x14ac:dyDescent="0.2">
      <c r="A386" s="11">
        <v>2</v>
      </c>
      <c r="B386" s="8" t="s">
        <v>3459</v>
      </c>
      <c r="C386" s="9">
        <v>200303083</v>
      </c>
      <c r="D386" s="9">
        <v>48</v>
      </c>
      <c r="E386" s="9">
        <v>15</v>
      </c>
      <c r="F386" s="9">
        <v>33</v>
      </c>
      <c r="G386" s="8" t="s">
        <v>3460</v>
      </c>
      <c r="H386" s="10" t="s">
        <v>3391</v>
      </c>
    </row>
    <row r="387" spans="1:8" ht="33.75" customHeight="1" x14ac:dyDescent="0.2">
      <c r="A387" s="11">
        <v>3</v>
      </c>
      <c r="B387" s="8" t="s">
        <v>3461</v>
      </c>
      <c r="C387" s="9">
        <v>200966723</v>
      </c>
      <c r="D387" s="9">
        <v>85</v>
      </c>
      <c r="E387" s="9">
        <v>60</v>
      </c>
      <c r="F387" s="9">
        <v>25</v>
      </c>
      <c r="G387" s="8" t="s">
        <v>3462</v>
      </c>
      <c r="H387" s="10" t="s">
        <v>3463</v>
      </c>
    </row>
    <row r="388" spans="1:8" ht="33.75" customHeight="1" x14ac:dyDescent="0.2">
      <c r="A388" s="11">
        <v>4</v>
      </c>
      <c r="B388" s="8" t="s">
        <v>3464</v>
      </c>
      <c r="C388" s="9">
        <v>201887354</v>
      </c>
      <c r="D388" s="9">
        <v>0</v>
      </c>
      <c r="E388" s="9">
        <v>0</v>
      </c>
      <c r="F388" s="9">
        <v>0</v>
      </c>
      <c r="G388" s="8" t="s">
        <v>3465</v>
      </c>
      <c r="H388" s="10" t="s">
        <v>3466</v>
      </c>
    </row>
    <row r="389" spans="1:8" ht="33.75" customHeight="1" x14ac:dyDescent="0.2">
      <c r="A389" s="11">
        <v>5</v>
      </c>
      <c r="B389" s="8" t="s">
        <v>3467</v>
      </c>
      <c r="C389" s="9">
        <v>204749973</v>
      </c>
      <c r="D389" s="9">
        <v>0</v>
      </c>
      <c r="E389" s="9">
        <v>0</v>
      </c>
      <c r="F389" s="9">
        <v>0</v>
      </c>
      <c r="G389" s="8" t="s">
        <v>3892</v>
      </c>
      <c r="H389" s="10" t="s">
        <v>3468</v>
      </c>
    </row>
    <row r="390" spans="1:8" ht="33.75" customHeight="1" x14ac:dyDescent="0.2">
      <c r="A390" s="11">
        <v>6</v>
      </c>
      <c r="B390" s="8" t="s">
        <v>3469</v>
      </c>
      <c r="C390" s="9">
        <v>201439601</v>
      </c>
      <c r="D390" s="9">
        <v>0</v>
      </c>
      <c r="E390" s="9">
        <v>0</v>
      </c>
      <c r="F390" s="9">
        <v>0</v>
      </c>
      <c r="G390" s="8" t="s">
        <v>3470</v>
      </c>
      <c r="H390" s="10" t="s">
        <v>3386</v>
      </c>
    </row>
    <row r="391" spans="1:8" ht="33.75" customHeight="1" x14ac:dyDescent="0.2">
      <c r="A391" s="11">
        <v>7</v>
      </c>
      <c r="B391" s="8" t="s">
        <v>3471</v>
      </c>
      <c r="C391" s="9">
        <v>200325791</v>
      </c>
      <c r="D391" s="9">
        <v>135</v>
      </c>
      <c r="E391" s="9">
        <v>86</v>
      </c>
      <c r="F391" s="9">
        <v>49</v>
      </c>
      <c r="G391" s="8" t="s">
        <v>3472</v>
      </c>
      <c r="H391" s="10" t="s">
        <v>3468</v>
      </c>
    </row>
    <row r="392" spans="1:8" ht="33.75" customHeight="1" x14ac:dyDescent="0.2">
      <c r="A392" s="11">
        <v>8</v>
      </c>
      <c r="B392" s="8" t="s">
        <v>3473</v>
      </c>
      <c r="C392" s="9">
        <v>201959833</v>
      </c>
      <c r="D392" s="9">
        <v>189</v>
      </c>
      <c r="E392" s="9">
        <v>112</v>
      </c>
      <c r="F392" s="9">
        <v>77</v>
      </c>
      <c r="G392" s="8" t="s">
        <v>3474</v>
      </c>
      <c r="H392" s="10" t="s">
        <v>3475</v>
      </c>
    </row>
    <row r="393" spans="1:8" ht="33.75" customHeight="1" x14ac:dyDescent="0.2">
      <c r="A393" s="11">
        <v>9</v>
      </c>
      <c r="B393" s="8" t="s">
        <v>3476</v>
      </c>
      <c r="C393" s="9">
        <v>302607143</v>
      </c>
      <c r="D393" s="9">
        <v>247</v>
      </c>
      <c r="E393" s="9">
        <v>80</v>
      </c>
      <c r="F393" s="9">
        <v>167</v>
      </c>
      <c r="G393" s="8" t="s">
        <v>3477</v>
      </c>
      <c r="H393" s="10" t="s">
        <v>3475</v>
      </c>
    </row>
    <row r="394" spans="1:8" ht="33.75" customHeight="1" x14ac:dyDescent="0.2">
      <c r="A394" s="11">
        <v>10</v>
      </c>
      <c r="B394" s="8" t="s">
        <v>3478</v>
      </c>
      <c r="C394" s="9">
        <v>200329589</v>
      </c>
      <c r="D394" s="9">
        <v>16</v>
      </c>
      <c r="E394" s="9">
        <v>7</v>
      </c>
      <c r="F394" s="9">
        <v>9</v>
      </c>
      <c r="G394" s="8" t="s">
        <v>3479</v>
      </c>
      <c r="H394" s="10" t="s">
        <v>3391</v>
      </c>
    </row>
    <row r="395" spans="1:8" ht="33.75" customHeight="1" x14ac:dyDescent="0.2">
      <c r="A395" s="11">
        <v>11</v>
      </c>
      <c r="B395" s="8" t="s">
        <v>3480</v>
      </c>
      <c r="C395" s="9">
        <v>200316597</v>
      </c>
      <c r="D395" s="9">
        <v>93</v>
      </c>
      <c r="E395" s="9">
        <v>40</v>
      </c>
      <c r="F395" s="9">
        <v>53</v>
      </c>
      <c r="G395" s="8" t="s">
        <v>3481</v>
      </c>
      <c r="H395" s="10" t="s">
        <v>3391</v>
      </c>
    </row>
    <row r="396" spans="1:8" ht="33.75" customHeight="1" x14ac:dyDescent="0.2">
      <c r="A396" s="11">
        <v>12</v>
      </c>
      <c r="B396" s="8" t="s">
        <v>3482</v>
      </c>
      <c r="C396" s="9">
        <v>205970724</v>
      </c>
      <c r="D396" s="9">
        <v>0</v>
      </c>
      <c r="E396" s="9">
        <v>0</v>
      </c>
      <c r="F396" s="9">
        <v>0</v>
      </c>
      <c r="G396" s="8" t="s">
        <v>3483</v>
      </c>
      <c r="H396" s="10" t="s">
        <v>3484</v>
      </c>
    </row>
    <row r="397" spans="1:8" ht="33.75" customHeight="1" x14ac:dyDescent="0.2">
      <c r="A397" s="11">
        <v>13</v>
      </c>
      <c r="B397" s="8" t="s">
        <v>3893</v>
      </c>
      <c r="C397" s="9">
        <v>200322069</v>
      </c>
      <c r="D397" s="9">
        <v>517</v>
      </c>
      <c r="E397" s="9">
        <v>465</v>
      </c>
      <c r="F397" s="9">
        <v>52</v>
      </c>
      <c r="G397" s="8" t="s">
        <v>3485</v>
      </c>
      <c r="H397" s="10" t="s">
        <v>3486</v>
      </c>
    </row>
    <row r="398" spans="1:8" ht="33.75" customHeight="1" x14ac:dyDescent="0.2">
      <c r="A398" s="11">
        <v>14</v>
      </c>
      <c r="B398" s="8" t="s">
        <v>3487</v>
      </c>
      <c r="C398" s="9">
        <v>303465700</v>
      </c>
      <c r="D398" s="9">
        <v>47</v>
      </c>
      <c r="E398" s="9">
        <v>47</v>
      </c>
      <c r="F398" s="9">
        <v>0</v>
      </c>
      <c r="G398" s="8" t="s">
        <v>3485</v>
      </c>
      <c r="H398" s="10" t="s">
        <v>3486</v>
      </c>
    </row>
    <row r="399" spans="1:8" ht="33.75" customHeight="1" x14ac:dyDescent="0.2">
      <c r="A399" s="11">
        <v>15</v>
      </c>
      <c r="B399" s="8" t="s">
        <v>3488</v>
      </c>
      <c r="C399" s="9">
        <v>202148963</v>
      </c>
      <c r="D399" s="9">
        <v>22</v>
      </c>
      <c r="E399" s="9">
        <v>0</v>
      </c>
      <c r="F399" s="9">
        <v>22</v>
      </c>
      <c r="G399" s="8" t="s">
        <v>3489</v>
      </c>
      <c r="H399" s="10" t="s">
        <v>3490</v>
      </c>
    </row>
    <row r="400" spans="1:8" ht="33.75" customHeight="1" thickBot="1" x14ac:dyDescent="0.25">
      <c r="A400" s="20">
        <v>16</v>
      </c>
      <c r="B400" s="13" t="s">
        <v>3491</v>
      </c>
      <c r="C400" s="12">
        <v>201896819</v>
      </c>
      <c r="D400" s="12">
        <v>220</v>
      </c>
      <c r="E400" s="12">
        <v>162</v>
      </c>
      <c r="F400" s="12">
        <v>58</v>
      </c>
      <c r="G400" s="13" t="s">
        <v>3492</v>
      </c>
      <c r="H400" s="14" t="s">
        <v>3493</v>
      </c>
    </row>
    <row r="401" spans="1:8" ht="33.75" customHeight="1" thickBot="1" x14ac:dyDescent="0.25">
      <c r="A401" s="21"/>
      <c r="B401" s="15" t="s">
        <v>3494</v>
      </c>
      <c r="C401" s="16"/>
      <c r="D401" s="16">
        <f>SUM(D385:D400)</f>
        <v>1619</v>
      </c>
      <c r="E401" s="16">
        <f t="shared" ref="E401:F401" si="7">SUM(E385:E400)</f>
        <v>1074</v>
      </c>
      <c r="F401" s="16">
        <f t="shared" si="7"/>
        <v>545</v>
      </c>
      <c r="G401" s="15"/>
      <c r="H401" s="17"/>
    </row>
    <row r="402" spans="1:8" ht="33.75" customHeight="1" x14ac:dyDescent="0.2">
      <c r="A402" s="6">
        <v>1</v>
      </c>
      <c r="B402" s="4" t="s">
        <v>3495</v>
      </c>
      <c r="C402" s="3">
        <v>200596084</v>
      </c>
      <c r="D402" s="3">
        <v>485</v>
      </c>
      <c r="E402" s="3">
        <v>108</v>
      </c>
      <c r="F402" s="3">
        <v>377</v>
      </c>
      <c r="G402" s="4" t="s">
        <v>3894</v>
      </c>
      <c r="H402" s="5" t="s">
        <v>3895</v>
      </c>
    </row>
    <row r="403" spans="1:8" ht="33.75" customHeight="1" x14ac:dyDescent="0.2">
      <c r="A403" s="11">
        <v>2</v>
      </c>
      <c r="B403" s="8" t="s">
        <v>3496</v>
      </c>
      <c r="C403" s="9">
        <v>200945947</v>
      </c>
      <c r="D403" s="9">
        <v>730</v>
      </c>
      <c r="E403" s="9">
        <v>122</v>
      </c>
      <c r="F403" s="9">
        <v>608</v>
      </c>
      <c r="G403" s="8" t="s">
        <v>3896</v>
      </c>
      <c r="H403" s="10" t="s">
        <v>3897</v>
      </c>
    </row>
    <row r="404" spans="1:8" ht="33.75" customHeight="1" x14ac:dyDescent="0.2">
      <c r="A404" s="11">
        <v>3</v>
      </c>
      <c r="B404" s="8" t="s">
        <v>3497</v>
      </c>
      <c r="C404" s="9">
        <v>204706568</v>
      </c>
      <c r="D404" s="9">
        <v>315</v>
      </c>
      <c r="E404" s="9">
        <v>169</v>
      </c>
      <c r="F404" s="9">
        <v>146</v>
      </c>
      <c r="G404" s="8" t="s">
        <v>3898</v>
      </c>
      <c r="H404" s="10" t="s">
        <v>3899</v>
      </c>
    </row>
    <row r="405" spans="1:8" ht="33.75" customHeight="1" x14ac:dyDescent="0.2">
      <c r="A405" s="11">
        <v>4</v>
      </c>
      <c r="B405" s="8" t="s">
        <v>3498</v>
      </c>
      <c r="C405" s="9">
        <v>200459926</v>
      </c>
      <c r="D405" s="9">
        <v>1078</v>
      </c>
      <c r="E405" s="9">
        <v>251</v>
      </c>
      <c r="F405" s="9">
        <v>827</v>
      </c>
      <c r="G405" s="8" t="s">
        <v>3900</v>
      </c>
      <c r="H405" s="10" t="s">
        <v>3901</v>
      </c>
    </row>
    <row r="406" spans="1:8" ht="33.75" customHeight="1" x14ac:dyDescent="0.2">
      <c r="A406" s="11">
        <v>5</v>
      </c>
      <c r="B406" s="8" t="s">
        <v>3499</v>
      </c>
      <c r="C406" s="9">
        <v>200599981</v>
      </c>
      <c r="D406" s="9">
        <v>207</v>
      </c>
      <c r="E406" s="9">
        <v>207</v>
      </c>
      <c r="F406" s="9">
        <v>0</v>
      </c>
      <c r="G406" s="8" t="s">
        <v>3902</v>
      </c>
      <c r="H406" s="10" t="s">
        <v>3903</v>
      </c>
    </row>
    <row r="407" spans="1:8" ht="33.75" customHeight="1" x14ac:dyDescent="0.2">
      <c r="A407" s="11">
        <v>6</v>
      </c>
      <c r="B407" s="8" t="s">
        <v>3500</v>
      </c>
      <c r="C407" s="9">
        <v>200468116</v>
      </c>
      <c r="D407" s="9">
        <v>1057</v>
      </c>
      <c r="E407" s="9">
        <v>20</v>
      </c>
      <c r="F407" s="9">
        <v>1037</v>
      </c>
      <c r="G407" s="8" t="s">
        <v>3904</v>
      </c>
      <c r="H407" s="10" t="s">
        <v>3905</v>
      </c>
    </row>
    <row r="408" spans="1:8" ht="33.75" customHeight="1" x14ac:dyDescent="0.2">
      <c r="A408" s="11">
        <v>7</v>
      </c>
      <c r="B408" s="8" t="s">
        <v>3501</v>
      </c>
      <c r="C408" s="9">
        <v>204711389</v>
      </c>
      <c r="D408" s="9">
        <v>0</v>
      </c>
      <c r="E408" s="9">
        <v>0</v>
      </c>
      <c r="F408" s="9">
        <v>0</v>
      </c>
      <c r="G408" s="8" t="s">
        <v>3502</v>
      </c>
      <c r="H408" s="10" t="s">
        <v>3503</v>
      </c>
    </row>
    <row r="409" spans="1:8" ht="33.75" customHeight="1" x14ac:dyDescent="0.2">
      <c r="A409" s="11">
        <v>8</v>
      </c>
      <c r="B409" s="8" t="s">
        <v>3504</v>
      </c>
      <c r="C409" s="9">
        <v>305786584</v>
      </c>
      <c r="D409" s="9">
        <v>5</v>
      </c>
      <c r="E409" s="9">
        <v>0</v>
      </c>
      <c r="F409" s="9">
        <v>5</v>
      </c>
      <c r="G409" s="8" t="s">
        <v>3502</v>
      </c>
      <c r="H409" s="10" t="s">
        <v>3505</v>
      </c>
    </row>
    <row r="410" spans="1:8" ht="33.75" customHeight="1" x14ac:dyDescent="0.2">
      <c r="A410" s="11">
        <v>9</v>
      </c>
      <c r="B410" s="8" t="s">
        <v>1028</v>
      </c>
      <c r="C410" s="9">
        <v>305479910</v>
      </c>
      <c r="D410" s="9">
        <v>0</v>
      </c>
      <c r="E410" s="9">
        <v>0</v>
      </c>
      <c r="F410" s="9">
        <v>0</v>
      </c>
      <c r="G410" s="8" t="s">
        <v>3506</v>
      </c>
      <c r="H410" s="10" t="s">
        <v>3507</v>
      </c>
    </row>
    <row r="411" spans="1:8" ht="33.75" customHeight="1" x14ac:dyDescent="0.2">
      <c r="A411" s="11">
        <v>10</v>
      </c>
      <c r="B411" s="8" t="s">
        <v>3508</v>
      </c>
      <c r="C411" s="9">
        <v>201579870</v>
      </c>
      <c r="D411" s="9">
        <v>290</v>
      </c>
      <c r="E411" s="9">
        <v>48</v>
      </c>
      <c r="F411" s="9">
        <v>242</v>
      </c>
      <c r="G411" s="8" t="s">
        <v>3509</v>
      </c>
      <c r="H411" s="10" t="s">
        <v>3510</v>
      </c>
    </row>
    <row r="412" spans="1:8" ht="33.75" customHeight="1" x14ac:dyDescent="0.2">
      <c r="A412" s="11">
        <v>11</v>
      </c>
      <c r="B412" s="8" t="s">
        <v>3511</v>
      </c>
      <c r="C412" s="9">
        <v>201579870</v>
      </c>
      <c r="D412" s="9">
        <v>0</v>
      </c>
      <c r="E412" s="9">
        <v>0</v>
      </c>
      <c r="F412" s="9">
        <v>0</v>
      </c>
      <c r="G412" s="8" t="s">
        <v>3509</v>
      </c>
      <c r="H412" s="10" t="s">
        <v>3512</v>
      </c>
    </row>
    <row r="413" spans="1:8" ht="33.75" customHeight="1" x14ac:dyDescent="0.2">
      <c r="A413" s="11">
        <v>12</v>
      </c>
      <c r="B413" s="8" t="s">
        <v>3513</v>
      </c>
      <c r="C413" s="9">
        <v>200575750</v>
      </c>
      <c r="D413" s="9">
        <v>360</v>
      </c>
      <c r="E413" s="9">
        <v>74</v>
      </c>
      <c r="F413" s="9">
        <v>286</v>
      </c>
      <c r="G413" s="8" t="s">
        <v>3514</v>
      </c>
      <c r="H413" s="10" t="s">
        <v>3515</v>
      </c>
    </row>
    <row r="414" spans="1:8" ht="33.75" customHeight="1" x14ac:dyDescent="0.2">
      <c r="A414" s="11">
        <v>13</v>
      </c>
      <c r="B414" s="8" t="s">
        <v>3516</v>
      </c>
      <c r="C414" s="9">
        <v>200932489</v>
      </c>
      <c r="D414" s="9">
        <v>483</v>
      </c>
      <c r="E414" s="9">
        <v>127</v>
      </c>
      <c r="F414" s="9">
        <v>356</v>
      </c>
      <c r="G414" s="8" t="s">
        <v>3517</v>
      </c>
      <c r="H414" s="10" t="s">
        <v>3518</v>
      </c>
    </row>
    <row r="415" spans="1:8" ht="33.75" customHeight="1" x14ac:dyDescent="0.2">
      <c r="A415" s="11">
        <v>14</v>
      </c>
      <c r="B415" s="8" t="s">
        <v>3519</v>
      </c>
      <c r="C415" s="9">
        <v>201497483</v>
      </c>
      <c r="D415" s="9">
        <v>664</v>
      </c>
      <c r="E415" s="9">
        <v>211</v>
      </c>
      <c r="F415" s="9">
        <v>453</v>
      </c>
      <c r="G415" s="8" t="s">
        <v>3520</v>
      </c>
      <c r="H415" s="10" t="s">
        <v>3806</v>
      </c>
    </row>
    <row r="416" spans="1:8" ht="33.75" customHeight="1" x14ac:dyDescent="0.2">
      <c r="A416" s="11">
        <v>15</v>
      </c>
      <c r="B416" s="8" t="s">
        <v>3521</v>
      </c>
      <c r="C416" s="9">
        <v>201127752</v>
      </c>
      <c r="D416" s="9">
        <v>137</v>
      </c>
      <c r="E416" s="9">
        <v>0</v>
      </c>
      <c r="F416" s="9">
        <v>137</v>
      </c>
      <c r="G416" s="8" t="s">
        <v>3522</v>
      </c>
      <c r="H416" s="10" t="s">
        <v>3523</v>
      </c>
    </row>
    <row r="417" spans="1:8" ht="33.75" customHeight="1" x14ac:dyDescent="0.2">
      <c r="A417" s="11">
        <v>16</v>
      </c>
      <c r="B417" s="8" t="s">
        <v>3524</v>
      </c>
      <c r="C417" s="9">
        <v>200906400</v>
      </c>
      <c r="D417" s="9">
        <v>701</v>
      </c>
      <c r="E417" s="9">
        <v>127</v>
      </c>
      <c r="F417" s="9">
        <v>574</v>
      </c>
      <c r="G417" s="8" t="s">
        <v>3525</v>
      </c>
      <c r="H417" s="10" t="s">
        <v>3526</v>
      </c>
    </row>
    <row r="418" spans="1:8" ht="33.75" customHeight="1" x14ac:dyDescent="0.2">
      <c r="A418" s="11">
        <v>17</v>
      </c>
      <c r="B418" s="8" t="s">
        <v>3527</v>
      </c>
      <c r="C418" s="9">
        <v>200440864</v>
      </c>
      <c r="D418" s="9">
        <v>496</v>
      </c>
      <c r="E418" s="9">
        <v>287</v>
      </c>
      <c r="F418" s="9">
        <v>209</v>
      </c>
      <c r="G418" s="8" t="s">
        <v>3528</v>
      </c>
      <c r="H418" s="10" t="s">
        <v>3529</v>
      </c>
    </row>
    <row r="419" spans="1:8" ht="33.75" customHeight="1" x14ac:dyDescent="0.2">
      <c r="A419" s="11">
        <v>18</v>
      </c>
      <c r="B419" s="8" t="s">
        <v>3530</v>
      </c>
      <c r="C419" s="9">
        <v>200440877</v>
      </c>
      <c r="D419" s="9">
        <v>0</v>
      </c>
      <c r="E419" s="9">
        <v>0</v>
      </c>
      <c r="F419" s="9">
        <v>0</v>
      </c>
      <c r="G419" s="8" t="s">
        <v>3528</v>
      </c>
      <c r="H419" s="10" t="s">
        <v>3531</v>
      </c>
    </row>
    <row r="420" spans="1:8" ht="33.75" customHeight="1" x14ac:dyDescent="0.2">
      <c r="A420" s="11">
        <v>19</v>
      </c>
      <c r="B420" s="8" t="s">
        <v>3532</v>
      </c>
      <c r="C420" s="9">
        <v>201563994</v>
      </c>
      <c r="D420" s="9">
        <v>1224</v>
      </c>
      <c r="E420" s="9">
        <v>410</v>
      </c>
      <c r="F420" s="9">
        <v>814</v>
      </c>
      <c r="G420" s="8" t="s">
        <v>3533</v>
      </c>
      <c r="H420" s="10" t="s">
        <v>3534</v>
      </c>
    </row>
    <row r="421" spans="1:8" ht="33.75" customHeight="1" x14ac:dyDescent="0.2">
      <c r="A421" s="11">
        <v>20</v>
      </c>
      <c r="B421" s="8" t="s">
        <v>3906</v>
      </c>
      <c r="C421" s="9">
        <v>200582893</v>
      </c>
      <c r="D421" s="9">
        <v>0</v>
      </c>
      <c r="E421" s="9">
        <v>0</v>
      </c>
      <c r="F421" s="9">
        <v>0</v>
      </c>
      <c r="G421" s="8" t="s">
        <v>3535</v>
      </c>
      <c r="H421" s="10" t="s">
        <v>3536</v>
      </c>
    </row>
    <row r="422" spans="1:8" ht="33.75" customHeight="1" x14ac:dyDescent="0.2">
      <c r="A422" s="11">
        <v>21</v>
      </c>
      <c r="B422" s="8" t="s">
        <v>3537</v>
      </c>
      <c r="C422" s="9">
        <v>200457730</v>
      </c>
      <c r="D422" s="9">
        <v>100</v>
      </c>
      <c r="E422" s="9">
        <v>8</v>
      </c>
      <c r="F422" s="9">
        <v>92</v>
      </c>
      <c r="G422" s="8" t="s">
        <v>3538</v>
      </c>
      <c r="H422" s="10" t="s">
        <v>1064</v>
      </c>
    </row>
    <row r="423" spans="1:8" ht="33.75" customHeight="1" x14ac:dyDescent="0.2">
      <c r="A423" s="11">
        <v>22</v>
      </c>
      <c r="B423" s="8" t="s">
        <v>3807</v>
      </c>
      <c r="C423" s="9">
        <v>201611071</v>
      </c>
      <c r="D423" s="9">
        <v>0</v>
      </c>
      <c r="E423" s="9">
        <v>0</v>
      </c>
      <c r="F423" s="9">
        <v>0</v>
      </c>
      <c r="G423" s="8" t="s">
        <v>3539</v>
      </c>
      <c r="H423" s="10" t="s">
        <v>3540</v>
      </c>
    </row>
    <row r="424" spans="1:8" ht="33.75" customHeight="1" x14ac:dyDescent="0.2">
      <c r="A424" s="11">
        <v>23</v>
      </c>
      <c r="B424" s="8" t="s">
        <v>3907</v>
      </c>
      <c r="C424" s="9">
        <v>204712158</v>
      </c>
      <c r="D424" s="9">
        <v>482</v>
      </c>
      <c r="E424" s="9">
        <v>482</v>
      </c>
      <c r="F424" s="9">
        <v>0</v>
      </c>
      <c r="G424" s="8" t="s">
        <v>3900</v>
      </c>
      <c r="H424" s="10" t="s">
        <v>3541</v>
      </c>
    </row>
    <row r="425" spans="1:8" ht="33.75" customHeight="1" x14ac:dyDescent="0.2">
      <c r="A425" s="11">
        <v>24</v>
      </c>
      <c r="B425" s="8" t="s">
        <v>3908</v>
      </c>
      <c r="C425" s="9">
        <v>204702139</v>
      </c>
      <c r="D425" s="9">
        <v>40</v>
      </c>
      <c r="E425" s="9">
        <v>40</v>
      </c>
      <c r="F425" s="9">
        <v>0</v>
      </c>
      <c r="G425" s="8" t="s">
        <v>3909</v>
      </c>
      <c r="H425" s="10" t="s">
        <v>3542</v>
      </c>
    </row>
    <row r="426" spans="1:8" ht="33.75" customHeight="1" x14ac:dyDescent="0.2">
      <c r="A426" s="11">
        <v>25</v>
      </c>
      <c r="B426" s="8" t="s">
        <v>3543</v>
      </c>
      <c r="C426" s="9">
        <v>204716151</v>
      </c>
      <c r="D426" s="9">
        <v>133</v>
      </c>
      <c r="E426" s="9">
        <v>83</v>
      </c>
      <c r="F426" s="9">
        <v>50</v>
      </c>
      <c r="G426" s="8" t="s">
        <v>3544</v>
      </c>
      <c r="H426" s="10" t="s">
        <v>3545</v>
      </c>
    </row>
    <row r="427" spans="1:8" ht="33.75" customHeight="1" x14ac:dyDescent="0.2">
      <c r="A427" s="11">
        <v>26</v>
      </c>
      <c r="B427" s="8" t="s">
        <v>3546</v>
      </c>
      <c r="C427" s="9">
        <v>205140506</v>
      </c>
      <c r="D427" s="9">
        <v>114</v>
      </c>
      <c r="E427" s="9">
        <v>1</v>
      </c>
      <c r="F427" s="9">
        <v>113</v>
      </c>
      <c r="G427" s="8" t="s">
        <v>3544</v>
      </c>
      <c r="H427" s="10" t="s">
        <v>3514</v>
      </c>
    </row>
    <row r="428" spans="1:8" ht="33.75" customHeight="1" x14ac:dyDescent="0.2">
      <c r="A428" s="11">
        <v>27</v>
      </c>
      <c r="B428" s="8" t="s">
        <v>3547</v>
      </c>
      <c r="C428" s="9">
        <v>201844676</v>
      </c>
      <c r="D428" s="9">
        <v>476</v>
      </c>
      <c r="E428" s="9">
        <v>445</v>
      </c>
      <c r="F428" s="9">
        <v>31</v>
      </c>
      <c r="G428" s="8" t="s">
        <v>3506</v>
      </c>
      <c r="H428" s="10" t="s">
        <v>3548</v>
      </c>
    </row>
    <row r="429" spans="1:8" ht="33.75" customHeight="1" x14ac:dyDescent="0.2">
      <c r="A429" s="11">
        <v>28</v>
      </c>
      <c r="B429" s="8" t="s">
        <v>3549</v>
      </c>
      <c r="C429" s="9">
        <v>201740291</v>
      </c>
      <c r="D429" s="9">
        <v>212</v>
      </c>
      <c r="E429" s="9">
        <v>212</v>
      </c>
      <c r="F429" s="9">
        <v>0</v>
      </c>
      <c r="G429" s="8" t="s">
        <v>3506</v>
      </c>
      <c r="H429" s="10" t="s">
        <v>3550</v>
      </c>
    </row>
    <row r="430" spans="1:8" ht="33.75" customHeight="1" x14ac:dyDescent="0.2">
      <c r="A430" s="11">
        <v>29</v>
      </c>
      <c r="B430" s="8" t="s">
        <v>3551</v>
      </c>
      <c r="C430" s="9">
        <v>201633511</v>
      </c>
      <c r="D430" s="9">
        <v>210</v>
      </c>
      <c r="E430" s="9">
        <v>80</v>
      </c>
      <c r="F430" s="9">
        <v>130</v>
      </c>
      <c r="G430" s="8" t="s">
        <v>3506</v>
      </c>
      <c r="H430" s="10" t="s">
        <v>3506</v>
      </c>
    </row>
    <row r="431" spans="1:8" ht="33.75" customHeight="1" x14ac:dyDescent="0.2">
      <c r="A431" s="11">
        <v>30</v>
      </c>
      <c r="B431" s="8" t="s">
        <v>3552</v>
      </c>
      <c r="C431" s="9">
        <v>301342436</v>
      </c>
      <c r="D431" s="9">
        <v>100</v>
      </c>
      <c r="E431" s="9">
        <v>100</v>
      </c>
      <c r="F431" s="9">
        <v>0</v>
      </c>
      <c r="G431" s="8" t="s">
        <v>3506</v>
      </c>
      <c r="H431" s="10" t="s">
        <v>3506</v>
      </c>
    </row>
    <row r="432" spans="1:8" ht="33.75" customHeight="1" x14ac:dyDescent="0.2">
      <c r="A432" s="11">
        <v>31</v>
      </c>
      <c r="B432" s="8" t="s">
        <v>1084</v>
      </c>
      <c r="C432" s="9">
        <v>300565135</v>
      </c>
      <c r="D432" s="9">
        <v>151</v>
      </c>
      <c r="E432" s="9">
        <v>20</v>
      </c>
      <c r="F432" s="9">
        <v>131</v>
      </c>
      <c r="G432" s="8" t="s">
        <v>3506</v>
      </c>
      <c r="H432" s="10" t="s">
        <v>3506</v>
      </c>
    </row>
    <row r="433" spans="1:8" ht="33.75" customHeight="1" x14ac:dyDescent="0.2">
      <c r="A433" s="11">
        <v>32</v>
      </c>
      <c r="B433" s="8" t="s">
        <v>3553</v>
      </c>
      <c r="C433" s="9">
        <v>301035904</v>
      </c>
      <c r="D433" s="9">
        <v>1004</v>
      </c>
      <c r="E433" s="9">
        <v>1004</v>
      </c>
      <c r="F433" s="9">
        <v>0</v>
      </c>
      <c r="G433" s="8" t="s">
        <v>3514</v>
      </c>
      <c r="H433" s="10" t="s">
        <v>3514</v>
      </c>
    </row>
    <row r="434" spans="1:8" ht="33.75" customHeight="1" x14ac:dyDescent="0.2">
      <c r="A434" s="11">
        <v>33</v>
      </c>
      <c r="B434" s="8" t="s">
        <v>3554</v>
      </c>
      <c r="C434" s="9">
        <v>203268268</v>
      </c>
      <c r="D434" s="9">
        <v>247</v>
      </c>
      <c r="E434" s="9">
        <v>247</v>
      </c>
      <c r="F434" s="9">
        <v>0</v>
      </c>
      <c r="G434" s="8" t="s">
        <v>3514</v>
      </c>
      <c r="H434" s="10" t="s">
        <v>3514</v>
      </c>
    </row>
    <row r="435" spans="1:8" ht="33.75" customHeight="1" x14ac:dyDescent="0.2">
      <c r="A435" s="11">
        <v>34</v>
      </c>
      <c r="B435" s="8" t="s">
        <v>3555</v>
      </c>
      <c r="C435" s="9">
        <v>306617999</v>
      </c>
      <c r="D435" s="9">
        <v>216</v>
      </c>
      <c r="E435" s="9">
        <v>216</v>
      </c>
      <c r="F435" s="9">
        <v>0</v>
      </c>
      <c r="G435" s="8" t="s">
        <v>3509</v>
      </c>
      <c r="H435" s="10" t="s">
        <v>3556</v>
      </c>
    </row>
    <row r="436" spans="1:8" ht="33.75" customHeight="1" x14ac:dyDescent="0.2">
      <c r="A436" s="11">
        <v>35</v>
      </c>
      <c r="B436" s="8" t="s">
        <v>3557</v>
      </c>
      <c r="C436" s="9">
        <v>207096449</v>
      </c>
      <c r="D436" s="9">
        <v>145</v>
      </c>
      <c r="E436" s="9">
        <v>145</v>
      </c>
      <c r="F436" s="9">
        <v>0</v>
      </c>
      <c r="G436" s="8" t="s">
        <v>3525</v>
      </c>
      <c r="H436" s="10" t="s">
        <v>3558</v>
      </c>
    </row>
    <row r="437" spans="1:8" ht="33.75" customHeight="1" x14ac:dyDescent="0.2">
      <c r="A437" s="11">
        <v>36</v>
      </c>
      <c r="B437" s="8" t="s">
        <v>3559</v>
      </c>
      <c r="C437" s="9">
        <v>204697747</v>
      </c>
      <c r="D437" s="9">
        <v>71</v>
      </c>
      <c r="E437" s="9">
        <v>71</v>
      </c>
      <c r="F437" s="9">
        <v>0</v>
      </c>
      <c r="G437" s="8" t="s">
        <v>3904</v>
      </c>
      <c r="H437" s="10" t="s">
        <v>3560</v>
      </c>
    </row>
    <row r="438" spans="1:8" ht="33.75" customHeight="1" x14ac:dyDescent="0.2">
      <c r="A438" s="11">
        <v>37</v>
      </c>
      <c r="B438" s="8" t="s">
        <v>3561</v>
      </c>
      <c r="C438" s="9">
        <v>203096507</v>
      </c>
      <c r="D438" s="9">
        <v>427</v>
      </c>
      <c r="E438" s="9">
        <v>0</v>
      </c>
      <c r="F438" s="9">
        <v>427</v>
      </c>
      <c r="G438" s="8" t="s">
        <v>3506</v>
      </c>
      <c r="H438" s="10" t="s">
        <v>3506</v>
      </c>
    </row>
    <row r="439" spans="1:8" ht="33.75" customHeight="1" x14ac:dyDescent="0.2">
      <c r="A439" s="11">
        <v>38</v>
      </c>
      <c r="B439" s="8" t="s">
        <v>3562</v>
      </c>
      <c r="C439" s="9">
        <v>206989025</v>
      </c>
      <c r="D439" s="9">
        <v>23</v>
      </c>
      <c r="E439" s="9">
        <v>23</v>
      </c>
      <c r="F439" s="9">
        <v>0</v>
      </c>
      <c r="G439" s="8" t="s">
        <v>3506</v>
      </c>
      <c r="H439" s="10" t="s">
        <v>3506</v>
      </c>
    </row>
    <row r="440" spans="1:8" ht="33.75" customHeight="1" x14ac:dyDescent="0.2">
      <c r="A440" s="11">
        <v>39</v>
      </c>
      <c r="B440" s="8" t="s">
        <v>3563</v>
      </c>
      <c r="C440" s="9">
        <v>200939193</v>
      </c>
      <c r="D440" s="9">
        <v>59</v>
      </c>
      <c r="E440" s="9">
        <v>17</v>
      </c>
      <c r="F440" s="9">
        <v>42</v>
      </c>
      <c r="G440" s="8" t="s">
        <v>3902</v>
      </c>
      <c r="H440" s="10" t="s">
        <v>3910</v>
      </c>
    </row>
    <row r="441" spans="1:8" ht="33.75" customHeight="1" x14ac:dyDescent="0.2">
      <c r="A441" s="11">
        <v>40</v>
      </c>
      <c r="B441" s="8" t="s">
        <v>3564</v>
      </c>
      <c r="C441" s="9">
        <v>301754310</v>
      </c>
      <c r="D441" s="9">
        <v>34</v>
      </c>
      <c r="E441" s="9">
        <v>34</v>
      </c>
      <c r="F441" s="9">
        <v>0</v>
      </c>
      <c r="G441" s="8" t="s">
        <v>3902</v>
      </c>
      <c r="H441" s="10" t="s">
        <v>3910</v>
      </c>
    </row>
    <row r="442" spans="1:8" ht="33.75" customHeight="1" x14ac:dyDescent="0.2">
      <c r="A442" s="11">
        <v>41</v>
      </c>
      <c r="B442" s="8" t="s">
        <v>3565</v>
      </c>
      <c r="C442" s="9">
        <v>204287196</v>
      </c>
      <c r="D442" s="9">
        <v>44</v>
      </c>
      <c r="E442" s="9">
        <v>44</v>
      </c>
      <c r="F442" s="9">
        <v>0</v>
      </c>
      <c r="G442" s="8" t="s">
        <v>3902</v>
      </c>
      <c r="H442" s="10" t="s">
        <v>3910</v>
      </c>
    </row>
    <row r="443" spans="1:8" ht="33.75" customHeight="1" x14ac:dyDescent="0.2">
      <c r="A443" s="11">
        <v>42</v>
      </c>
      <c r="B443" s="8" t="s">
        <v>3566</v>
      </c>
      <c r="C443" s="9">
        <v>301812056</v>
      </c>
      <c r="D443" s="9">
        <v>23</v>
      </c>
      <c r="E443" s="9">
        <v>23</v>
      </c>
      <c r="F443" s="9">
        <v>0</v>
      </c>
      <c r="G443" s="8" t="s">
        <v>3900</v>
      </c>
      <c r="H443" s="10" t="s">
        <v>3911</v>
      </c>
    </row>
    <row r="444" spans="1:8" ht="33.75" customHeight="1" x14ac:dyDescent="0.2">
      <c r="A444" s="11">
        <v>43</v>
      </c>
      <c r="B444" s="8" t="s">
        <v>3567</v>
      </c>
      <c r="C444" s="9">
        <v>205803454</v>
      </c>
      <c r="D444" s="9">
        <v>27</v>
      </c>
      <c r="E444" s="9">
        <v>27</v>
      </c>
      <c r="F444" s="9">
        <v>0</v>
      </c>
      <c r="G444" s="8" t="s">
        <v>3900</v>
      </c>
      <c r="H444" s="10" t="s">
        <v>3911</v>
      </c>
    </row>
    <row r="445" spans="1:8" ht="33.75" customHeight="1" x14ac:dyDescent="0.2">
      <c r="A445" s="11">
        <v>44</v>
      </c>
      <c r="B445" s="8" t="s">
        <v>3568</v>
      </c>
      <c r="C445" s="9">
        <v>205560839</v>
      </c>
      <c r="D445" s="9">
        <v>16</v>
      </c>
      <c r="E445" s="9">
        <v>16</v>
      </c>
      <c r="F445" s="9">
        <v>0</v>
      </c>
      <c r="G445" s="8" t="s">
        <v>3506</v>
      </c>
      <c r="H445" s="10" t="s">
        <v>3506</v>
      </c>
    </row>
    <row r="446" spans="1:8" ht="33.75" customHeight="1" thickBot="1" x14ac:dyDescent="0.25">
      <c r="A446" s="20">
        <v>45</v>
      </c>
      <c r="B446" s="13" t="s">
        <v>3569</v>
      </c>
      <c r="C446" s="12">
        <v>302977412</v>
      </c>
      <c r="D446" s="12">
        <v>959</v>
      </c>
      <c r="E446" s="12">
        <v>959</v>
      </c>
      <c r="F446" s="12">
        <v>0</v>
      </c>
      <c r="G446" s="13" t="s">
        <v>3506</v>
      </c>
      <c r="H446" s="14" t="s">
        <v>3506</v>
      </c>
    </row>
    <row r="447" spans="1:8" ht="33.75" customHeight="1" thickBot="1" x14ac:dyDescent="0.25">
      <c r="A447" s="21"/>
      <c r="B447" s="15" t="s">
        <v>3570</v>
      </c>
      <c r="C447" s="16"/>
      <c r="D447" s="16">
        <f>SUM(D402:D446)</f>
        <v>13545</v>
      </c>
      <c r="E447" s="16">
        <f>SUM(E402:E446)</f>
        <v>6458</v>
      </c>
      <c r="F447" s="16">
        <f>SUM(F402:F446)</f>
        <v>7087</v>
      </c>
      <c r="G447" s="15"/>
      <c r="H447" s="17"/>
    </row>
    <row r="448" spans="1:8" ht="33.75" customHeight="1" x14ac:dyDescent="0.2">
      <c r="A448" s="6">
        <v>1</v>
      </c>
      <c r="B448" s="4" t="s">
        <v>3912</v>
      </c>
      <c r="C448" s="3">
        <v>200122468</v>
      </c>
      <c r="D448" s="3">
        <v>178</v>
      </c>
      <c r="E448" s="3">
        <v>0</v>
      </c>
      <c r="F448" s="3">
        <v>178</v>
      </c>
      <c r="G448" s="4" t="s">
        <v>3913</v>
      </c>
      <c r="H448" s="5" t="s">
        <v>3914</v>
      </c>
    </row>
    <row r="449" spans="1:8" ht="33.75" customHeight="1" x14ac:dyDescent="0.2">
      <c r="A449" s="11">
        <v>2</v>
      </c>
      <c r="B449" s="8" t="s">
        <v>3915</v>
      </c>
      <c r="C449" s="9">
        <v>200127935</v>
      </c>
      <c r="D449" s="9">
        <v>1263</v>
      </c>
      <c r="E449" s="9">
        <v>197</v>
      </c>
      <c r="F449" s="9">
        <v>1066</v>
      </c>
      <c r="G449" s="8" t="s">
        <v>3916</v>
      </c>
      <c r="H449" s="10" t="s">
        <v>3571</v>
      </c>
    </row>
    <row r="450" spans="1:8" ht="33.75" customHeight="1" x14ac:dyDescent="0.2">
      <c r="A450" s="11">
        <v>3</v>
      </c>
      <c r="B450" s="8" t="s">
        <v>3917</v>
      </c>
      <c r="C450" s="9">
        <v>207200175</v>
      </c>
      <c r="D450" s="9">
        <v>40</v>
      </c>
      <c r="E450" s="9">
        <v>0</v>
      </c>
      <c r="F450" s="9">
        <v>40</v>
      </c>
      <c r="G450" s="8" t="s">
        <v>3918</v>
      </c>
      <c r="H450" s="10" t="s">
        <v>3919</v>
      </c>
    </row>
    <row r="451" spans="1:8" ht="33.75" customHeight="1" x14ac:dyDescent="0.2">
      <c r="A451" s="11">
        <v>4</v>
      </c>
      <c r="B451" s="8" t="s">
        <v>3920</v>
      </c>
      <c r="C451" s="9">
        <v>200127943</v>
      </c>
      <c r="D451" s="9">
        <v>1299</v>
      </c>
      <c r="E451" s="9">
        <v>1100</v>
      </c>
      <c r="F451" s="9">
        <v>199</v>
      </c>
      <c r="G451" s="8" t="s">
        <v>3921</v>
      </c>
      <c r="H451" s="10" t="s">
        <v>3572</v>
      </c>
    </row>
    <row r="452" spans="1:8" ht="33.75" customHeight="1" x14ac:dyDescent="0.2">
      <c r="A452" s="11">
        <v>5</v>
      </c>
      <c r="B452" s="8" t="s">
        <v>3922</v>
      </c>
      <c r="C452" s="9">
        <v>202172570</v>
      </c>
      <c r="D452" s="9">
        <v>432</v>
      </c>
      <c r="E452" s="9">
        <v>432</v>
      </c>
      <c r="F452" s="9">
        <v>0</v>
      </c>
      <c r="G452" s="8" t="s">
        <v>3923</v>
      </c>
      <c r="H452" s="10" t="s">
        <v>3572</v>
      </c>
    </row>
    <row r="453" spans="1:8" ht="33.75" customHeight="1" x14ac:dyDescent="0.2">
      <c r="A453" s="11">
        <v>6</v>
      </c>
      <c r="B453" s="8" t="s">
        <v>3924</v>
      </c>
      <c r="C453" s="9">
        <v>204935212</v>
      </c>
      <c r="D453" s="9">
        <v>45</v>
      </c>
      <c r="E453" s="9">
        <v>0</v>
      </c>
      <c r="F453" s="9">
        <v>45</v>
      </c>
      <c r="G453" s="8" t="s">
        <v>3925</v>
      </c>
      <c r="H453" s="10" t="s">
        <v>3573</v>
      </c>
    </row>
    <row r="454" spans="1:8" ht="33.75" customHeight="1" x14ac:dyDescent="0.2">
      <c r="A454" s="11">
        <v>7</v>
      </c>
      <c r="B454" s="8" t="s">
        <v>3926</v>
      </c>
      <c r="C454" s="9">
        <v>205084780</v>
      </c>
      <c r="D454" s="9">
        <v>966</v>
      </c>
      <c r="E454" s="9">
        <v>773</v>
      </c>
      <c r="F454" s="9">
        <v>193</v>
      </c>
      <c r="G454" s="8" t="s">
        <v>3927</v>
      </c>
      <c r="H454" s="10" t="s">
        <v>3574</v>
      </c>
    </row>
    <row r="455" spans="1:8" ht="33.75" customHeight="1" x14ac:dyDescent="0.2">
      <c r="A455" s="11">
        <v>8</v>
      </c>
      <c r="B455" s="8" t="s">
        <v>3928</v>
      </c>
      <c r="C455" s="9">
        <v>302920389</v>
      </c>
      <c r="D455" s="9">
        <v>338</v>
      </c>
      <c r="E455" s="9">
        <v>178</v>
      </c>
      <c r="F455" s="9">
        <v>160</v>
      </c>
      <c r="G455" s="8" t="s">
        <v>3929</v>
      </c>
      <c r="H455" s="10" t="s">
        <v>3572</v>
      </c>
    </row>
    <row r="456" spans="1:8" ht="33.75" customHeight="1" x14ac:dyDescent="0.2">
      <c r="A456" s="11">
        <v>9</v>
      </c>
      <c r="B456" s="8" t="s">
        <v>3930</v>
      </c>
      <c r="C456" s="9">
        <v>300489404</v>
      </c>
      <c r="D456" s="9">
        <v>0</v>
      </c>
      <c r="E456" s="9">
        <v>0</v>
      </c>
      <c r="F456" s="9">
        <v>0</v>
      </c>
      <c r="G456" s="8" t="s">
        <v>3918</v>
      </c>
      <c r="H456" s="10" t="s">
        <v>3931</v>
      </c>
    </row>
    <row r="457" spans="1:8" ht="33.75" customHeight="1" x14ac:dyDescent="0.2">
      <c r="A457" s="11">
        <v>10</v>
      </c>
      <c r="B457" s="8" t="s">
        <v>3932</v>
      </c>
      <c r="C457" s="9">
        <v>303037702</v>
      </c>
      <c r="D457" s="9">
        <v>261</v>
      </c>
      <c r="E457" s="9">
        <v>151</v>
      </c>
      <c r="F457" s="9">
        <v>110</v>
      </c>
      <c r="G457" s="8" t="s">
        <v>3933</v>
      </c>
      <c r="H457" s="10" t="s">
        <v>3572</v>
      </c>
    </row>
    <row r="458" spans="1:8" ht="33.75" customHeight="1" x14ac:dyDescent="0.2">
      <c r="A458" s="11">
        <v>11</v>
      </c>
      <c r="B458" s="8" t="s">
        <v>3934</v>
      </c>
      <c r="C458" s="9">
        <v>204767152</v>
      </c>
      <c r="D458" s="9">
        <v>1032</v>
      </c>
      <c r="E458" s="9">
        <v>782</v>
      </c>
      <c r="F458" s="9">
        <v>250</v>
      </c>
      <c r="G458" s="8" t="s">
        <v>3935</v>
      </c>
      <c r="H458" s="10" t="s">
        <v>3572</v>
      </c>
    </row>
    <row r="459" spans="1:8" ht="33.75" customHeight="1" x14ac:dyDescent="0.2">
      <c r="A459" s="11">
        <v>12</v>
      </c>
      <c r="B459" s="8" t="s">
        <v>3575</v>
      </c>
      <c r="C459" s="9">
        <v>201927968</v>
      </c>
      <c r="D459" s="9">
        <v>0</v>
      </c>
      <c r="E459" s="9">
        <v>0</v>
      </c>
      <c r="F459" s="9">
        <v>0</v>
      </c>
      <c r="G459" s="8" t="s">
        <v>3936</v>
      </c>
      <c r="H459" s="10" t="s">
        <v>3576</v>
      </c>
    </row>
    <row r="460" spans="1:8" ht="33.75" customHeight="1" x14ac:dyDescent="0.2">
      <c r="A460" s="11">
        <v>13</v>
      </c>
      <c r="B460" s="8" t="s">
        <v>3937</v>
      </c>
      <c r="C460" s="9">
        <v>200138906</v>
      </c>
      <c r="D460" s="9">
        <v>1222</v>
      </c>
      <c r="E460" s="9">
        <v>8</v>
      </c>
      <c r="F460" s="9">
        <v>1214</v>
      </c>
      <c r="G460" s="8" t="s">
        <v>3938</v>
      </c>
      <c r="H460" s="10" t="s">
        <v>3939</v>
      </c>
    </row>
    <row r="461" spans="1:8" ht="33.75" customHeight="1" x14ac:dyDescent="0.2">
      <c r="A461" s="11">
        <v>14</v>
      </c>
      <c r="B461" s="8" t="s">
        <v>3940</v>
      </c>
      <c r="C461" s="9">
        <v>204775680</v>
      </c>
      <c r="D461" s="9">
        <v>1330</v>
      </c>
      <c r="E461" s="9">
        <v>510</v>
      </c>
      <c r="F461" s="9">
        <v>820</v>
      </c>
      <c r="G461" s="8" t="s">
        <v>3938</v>
      </c>
      <c r="H461" s="10" t="s">
        <v>3941</v>
      </c>
    </row>
    <row r="462" spans="1:8" ht="33.75" customHeight="1" x14ac:dyDescent="0.2">
      <c r="A462" s="11">
        <v>15</v>
      </c>
      <c r="B462" s="8" t="s">
        <v>3942</v>
      </c>
      <c r="C462" s="9">
        <v>203365471</v>
      </c>
      <c r="D462" s="9">
        <v>257</v>
      </c>
      <c r="E462" s="9">
        <v>1</v>
      </c>
      <c r="F462" s="9">
        <v>256</v>
      </c>
      <c r="G462" s="8" t="s">
        <v>3577</v>
      </c>
      <c r="H462" s="10" t="s">
        <v>3941</v>
      </c>
    </row>
    <row r="463" spans="1:8" ht="33.75" customHeight="1" x14ac:dyDescent="0.2">
      <c r="A463" s="11">
        <v>16</v>
      </c>
      <c r="B463" s="8" t="s">
        <v>3943</v>
      </c>
      <c r="C463" s="9">
        <v>204976218</v>
      </c>
      <c r="D463" s="9">
        <v>20</v>
      </c>
      <c r="E463" s="9">
        <v>0</v>
      </c>
      <c r="F463" s="9">
        <v>20</v>
      </c>
      <c r="G463" s="8" t="s">
        <v>3938</v>
      </c>
      <c r="H463" s="10" t="s">
        <v>3941</v>
      </c>
    </row>
    <row r="464" spans="1:8" ht="33.75" customHeight="1" x14ac:dyDescent="0.2">
      <c r="A464" s="11">
        <v>17</v>
      </c>
      <c r="B464" s="8" t="s">
        <v>3944</v>
      </c>
      <c r="C464" s="9">
        <v>300917455</v>
      </c>
      <c r="D464" s="9">
        <v>405</v>
      </c>
      <c r="E464" s="9">
        <v>240</v>
      </c>
      <c r="F464" s="9">
        <v>165</v>
      </c>
      <c r="G464" s="8" t="s">
        <v>3938</v>
      </c>
      <c r="H464" s="10" t="s">
        <v>3941</v>
      </c>
    </row>
    <row r="465" spans="1:8" ht="33.75" customHeight="1" x14ac:dyDescent="0.2">
      <c r="A465" s="11">
        <v>18</v>
      </c>
      <c r="B465" s="8" t="s">
        <v>3945</v>
      </c>
      <c r="C465" s="9">
        <v>204762714</v>
      </c>
      <c r="D465" s="9">
        <v>190</v>
      </c>
      <c r="E465" s="9">
        <v>20</v>
      </c>
      <c r="F465" s="9">
        <v>170</v>
      </c>
      <c r="G465" s="8" t="s">
        <v>3938</v>
      </c>
      <c r="H465" s="10" t="s">
        <v>3941</v>
      </c>
    </row>
    <row r="466" spans="1:8" ht="33.75" customHeight="1" x14ac:dyDescent="0.2">
      <c r="A466" s="11">
        <v>19</v>
      </c>
      <c r="B466" s="8" t="s">
        <v>3946</v>
      </c>
      <c r="C466" s="9">
        <v>303677089</v>
      </c>
      <c r="D466" s="9">
        <v>433</v>
      </c>
      <c r="E466" s="9">
        <v>433</v>
      </c>
      <c r="F466" s="9">
        <v>0</v>
      </c>
      <c r="G466" s="8" t="s">
        <v>3578</v>
      </c>
      <c r="H466" s="10" t="s">
        <v>3941</v>
      </c>
    </row>
    <row r="467" spans="1:8" ht="33.75" customHeight="1" x14ac:dyDescent="0.2">
      <c r="A467" s="11">
        <v>20</v>
      </c>
      <c r="B467" s="8" t="s">
        <v>3947</v>
      </c>
      <c r="C467" s="9">
        <v>205600312</v>
      </c>
      <c r="D467" s="9">
        <v>110</v>
      </c>
      <c r="E467" s="9">
        <v>0</v>
      </c>
      <c r="F467" s="9">
        <v>110</v>
      </c>
      <c r="G467" s="8" t="s">
        <v>3579</v>
      </c>
      <c r="H467" s="10" t="s">
        <v>3941</v>
      </c>
    </row>
    <row r="468" spans="1:8" ht="33.75" customHeight="1" x14ac:dyDescent="0.2">
      <c r="A468" s="11">
        <v>21</v>
      </c>
      <c r="B468" s="8" t="s">
        <v>3948</v>
      </c>
      <c r="C468" s="9">
        <v>200145787</v>
      </c>
      <c r="D468" s="9">
        <v>1919</v>
      </c>
      <c r="E468" s="9">
        <v>159</v>
      </c>
      <c r="F468" s="9">
        <v>1760</v>
      </c>
      <c r="G468" s="8" t="s">
        <v>3580</v>
      </c>
      <c r="H468" s="10" t="s">
        <v>3939</v>
      </c>
    </row>
    <row r="469" spans="1:8" ht="33.75" customHeight="1" x14ac:dyDescent="0.2">
      <c r="A469" s="11">
        <v>22</v>
      </c>
      <c r="B469" s="8" t="s">
        <v>3949</v>
      </c>
      <c r="C469" s="9">
        <v>201298074</v>
      </c>
      <c r="D469" s="9">
        <v>105</v>
      </c>
      <c r="E469" s="9">
        <v>13</v>
      </c>
      <c r="F469" s="9">
        <v>92</v>
      </c>
      <c r="G469" s="8" t="s">
        <v>3950</v>
      </c>
      <c r="H469" s="10" t="s">
        <v>3951</v>
      </c>
    </row>
    <row r="470" spans="1:8" ht="33.75" customHeight="1" x14ac:dyDescent="0.2">
      <c r="A470" s="11">
        <v>23</v>
      </c>
      <c r="B470" s="8" t="s">
        <v>3952</v>
      </c>
      <c r="C470" s="9">
        <v>300781801</v>
      </c>
      <c r="D470" s="9">
        <v>124</v>
      </c>
      <c r="E470" s="9">
        <v>0</v>
      </c>
      <c r="F470" s="9">
        <v>124</v>
      </c>
      <c r="G470" s="8" t="s">
        <v>3581</v>
      </c>
      <c r="H470" s="10" t="s">
        <v>3951</v>
      </c>
    </row>
    <row r="471" spans="1:8" ht="33.75" customHeight="1" x14ac:dyDescent="0.2">
      <c r="A471" s="11">
        <v>24</v>
      </c>
      <c r="B471" s="8" t="s">
        <v>3953</v>
      </c>
      <c r="C471" s="9">
        <v>300888951</v>
      </c>
      <c r="D471" s="9">
        <v>108</v>
      </c>
      <c r="E471" s="9">
        <v>9</v>
      </c>
      <c r="F471" s="9">
        <v>99</v>
      </c>
      <c r="G471" s="8" t="s">
        <v>3950</v>
      </c>
      <c r="H471" s="10" t="s">
        <v>3951</v>
      </c>
    </row>
    <row r="472" spans="1:8" ht="33.75" customHeight="1" x14ac:dyDescent="0.2">
      <c r="A472" s="11">
        <v>25</v>
      </c>
      <c r="B472" s="8" t="s">
        <v>3954</v>
      </c>
      <c r="C472" s="9">
        <v>205653555</v>
      </c>
      <c r="D472" s="9">
        <v>797</v>
      </c>
      <c r="E472" s="9">
        <v>797</v>
      </c>
      <c r="F472" s="9">
        <v>0</v>
      </c>
      <c r="G472" s="8" t="s">
        <v>1157</v>
      </c>
      <c r="H472" s="10" t="s">
        <v>3939</v>
      </c>
    </row>
    <row r="473" spans="1:8" ht="33.75" customHeight="1" x14ac:dyDescent="0.2">
      <c r="A473" s="11">
        <v>26</v>
      </c>
      <c r="B473" s="8" t="s">
        <v>3582</v>
      </c>
      <c r="C473" s="9">
        <v>303130929</v>
      </c>
      <c r="D473" s="9">
        <v>1</v>
      </c>
      <c r="E473" s="9">
        <v>1</v>
      </c>
      <c r="F473" s="9">
        <v>0</v>
      </c>
      <c r="G473" s="8" t="s">
        <v>3580</v>
      </c>
      <c r="H473" s="10" t="s">
        <v>3939</v>
      </c>
    </row>
    <row r="474" spans="1:8" ht="33.75" customHeight="1" x14ac:dyDescent="0.2">
      <c r="A474" s="11">
        <v>27</v>
      </c>
      <c r="B474" s="8" t="s">
        <v>3808</v>
      </c>
      <c r="C474" s="9">
        <v>200155316</v>
      </c>
      <c r="D474" s="9">
        <v>748</v>
      </c>
      <c r="E474" s="9">
        <v>12</v>
      </c>
      <c r="F474" s="9">
        <v>736</v>
      </c>
      <c r="G474" s="8" t="s">
        <v>3583</v>
      </c>
      <c r="H474" s="10" t="s">
        <v>3584</v>
      </c>
    </row>
    <row r="475" spans="1:8" ht="33.75" customHeight="1" x14ac:dyDescent="0.2">
      <c r="A475" s="11">
        <v>28</v>
      </c>
      <c r="B475" s="8" t="s">
        <v>3585</v>
      </c>
      <c r="C475" s="9">
        <v>302245358</v>
      </c>
      <c r="D475" s="9">
        <v>167</v>
      </c>
      <c r="E475" s="9">
        <v>117</v>
      </c>
      <c r="F475" s="9">
        <v>50</v>
      </c>
      <c r="G475" s="8" t="s">
        <v>3586</v>
      </c>
      <c r="H475" s="10" t="s">
        <v>3584</v>
      </c>
    </row>
    <row r="476" spans="1:8" ht="33.75" customHeight="1" x14ac:dyDescent="0.2">
      <c r="A476" s="11">
        <v>29</v>
      </c>
      <c r="B476" s="8" t="s">
        <v>3587</v>
      </c>
      <c r="C476" s="9">
        <v>300848415</v>
      </c>
      <c r="D476" s="9">
        <v>0</v>
      </c>
      <c r="E476" s="9">
        <v>0</v>
      </c>
      <c r="F476" s="9">
        <v>0</v>
      </c>
      <c r="G476" s="8" t="s">
        <v>3583</v>
      </c>
      <c r="H476" s="10" t="s">
        <v>3584</v>
      </c>
    </row>
    <row r="477" spans="1:8" ht="33.75" customHeight="1" x14ac:dyDescent="0.2">
      <c r="A477" s="11">
        <v>30</v>
      </c>
      <c r="B477" s="8" t="s">
        <v>3588</v>
      </c>
      <c r="C477" s="9">
        <v>305644610</v>
      </c>
      <c r="D477" s="9">
        <v>0</v>
      </c>
      <c r="E477" s="9">
        <v>0</v>
      </c>
      <c r="F477" s="9">
        <v>0</v>
      </c>
      <c r="G477" s="8" t="s">
        <v>3589</v>
      </c>
      <c r="H477" s="10" t="s">
        <v>3584</v>
      </c>
    </row>
    <row r="478" spans="1:8" ht="33.75" customHeight="1" x14ac:dyDescent="0.2">
      <c r="A478" s="11">
        <v>31</v>
      </c>
      <c r="B478" s="8" t="s">
        <v>3809</v>
      </c>
      <c r="C478" s="9">
        <v>200159089</v>
      </c>
      <c r="D478" s="9">
        <v>1164</v>
      </c>
      <c r="E478" s="9">
        <v>65</v>
      </c>
      <c r="F478" s="9">
        <v>1099</v>
      </c>
      <c r="G478" s="8" t="s">
        <v>3590</v>
      </c>
      <c r="H478" s="10" t="s">
        <v>3584</v>
      </c>
    </row>
    <row r="479" spans="1:8" ht="33.75" customHeight="1" x14ac:dyDescent="0.2">
      <c r="A479" s="11">
        <v>32</v>
      </c>
      <c r="B479" s="8" t="s">
        <v>3810</v>
      </c>
      <c r="C479" s="9">
        <v>200161863</v>
      </c>
      <c r="D479" s="9">
        <v>934</v>
      </c>
      <c r="E479" s="9">
        <v>44</v>
      </c>
      <c r="F479" s="9">
        <v>890</v>
      </c>
      <c r="G479" s="8" t="s">
        <v>3591</v>
      </c>
      <c r="H479" s="10" t="s">
        <v>3592</v>
      </c>
    </row>
    <row r="480" spans="1:8" ht="33.75" customHeight="1" x14ac:dyDescent="0.2">
      <c r="A480" s="11">
        <v>33</v>
      </c>
      <c r="B480" s="8" t="s">
        <v>3593</v>
      </c>
      <c r="C480" s="9">
        <v>205084820</v>
      </c>
      <c r="D480" s="9">
        <v>164</v>
      </c>
      <c r="E480" s="9">
        <v>164</v>
      </c>
      <c r="F480" s="9">
        <v>0</v>
      </c>
      <c r="G480" s="8" t="s">
        <v>3594</v>
      </c>
      <c r="H480" s="10" t="s">
        <v>3592</v>
      </c>
    </row>
    <row r="481" spans="1:8" ht="33.75" customHeight="1" x14ac:dyDescent="0.2">
      <c r="A481" s="11">
        <v>34</v>
      </c>
      <c r="B481" s="8" t="s">
        <v>3811</v>
      </c>
      <c r="C481" s="9">
        <v>200166413</v>
      </c>
      <c r="D481" s="9">
        <v>9</v>
      </c>
      <c r="E481" s="9">
        <v>0</v>
      </c>
      <c r="F481" s="9">
        <v>9</v>
      </c>
      <c r="G481" s="8" t="s">
        <v>3595</v>
      </c>
      <c r="H481" s="10" t="s">
        <v>3592</v>
      </c>
    </row>
    <row r="482" spans="1:8" ht="33.75" customHeight="1" x14ac:dyDescent="0.2">
      <c r="A482" s="11">
        <v>35</v>
      </c>
      <c r="B482" s="8" t="s">
        <v>3596</v>
      </c>
      <c r="C482" s="9">
        <v>202941057</v>
      </c>
      <c r="D482" s="9">
        <v>1082</v>
      </c>
      <c r="E482" s="9">
        <v>89</v>
      </c>
      <c r="F482" s="9">
        <v>993</v>
      </c>
      <c r="G482" s="8" t="s">
        <v>3595</v>
      </c>
      <c r="H482" s="10" t="s">
        <v>3592</v>
      </c>
    </row>
    <row r="483" spans="1:8" ht="33.75" customHeight="1" x14ac:dyDescent="0.2">
      <c r="A483" s="11">
        <v>36</v>
      </c>
      <c r="B483" s="8" t="s">
        <v>3597</v>
      </c>
      <c r="C483" s="9">
        <v>305116199</v>
      </c>
      <c r="D483" s="9">
        <v>0</v>
      </c>
      <c r="E483" s="9">
        <v>0</v>
      </c>
      <c r="F483" s="9">
        <v>0</v>
      </c>
      <c r="G483" s="8" t="s">
        <v>3595</v>
      </c>
      <c r="H483" s="10" t="s">
        <v>3598</v>
      </c>
    </row>
    <row r="484" spans="1:8" ht="33.75" customHeight="1" x14ac:dyDescent="0.2">
      <c r="A484" s="11">
        <v>37</v>
      </c>
      <c r="B484" s="8" t="s">
        <v>3599</v>
      </c>
      <c r="C484" s="9">
        <v>204365503</v>
      </c>
      <c r="D484" s="9">
        <v>22</v>
      </c>
      <c r="E484" s="9">
        <v>0</v>
      </c>
      <c r="F484" s="9">
        <v>22</v>
      </c>
      <c r="G484" s="8" t="s">
        <v>3600</v>
      </c>
      <c r="H484" s="10" t="s">
        <v>3601</v>
      </c>
    </row>
    <row r="485" spans="1:8" ht="33.75" customHeight="1" x14ac:dyDescent="0.2">
      <c r="A485" s="11">
        <v>38</v>
      </c>
      <c r="B485" s="8" t="s">
        <v>3812</v>
      </c>
      <c r="C485" s="9">
        <v>200167127</v>
      </c>
      <c r="D485" s="9">
        <v>183</v>
      </c>
      <c r="E485" s="9">
        <v>15</v>
      </c>
      <c r="F485" s="9">
        <v>168</v>
      </c>
      <c r="G485" s="8" t="s">
        <v>3955</v>
      </c>
      <c r="H485" s="10" t="s">
        <v>3584</v>
      </c>
    </row>
    <row r="486" spans="1:8" ht="33.75" customHeight="1" x14ac:dyDescent="0.2">
      <c r="A486" s="11">
        <v>39</v>
      </c>
      <c r="B486" s="8" t="s">
        <v>3602</v>
      </c>
      <c r="C486" s="9">
        <v>204839189</v>
      </c>
      <c r="D486" s="9">
        <v>737</v>
      </c>
      <c r="E486" s="9">
        <v>137</v>
      </c>
      <c r="F486" s="9">
        <v>600</v>
      </c>
      <c r="G486" s="8" t="s">
        <v>3603</v>
      </c>
      <c r="H486" s="10" t="s">
        <v>3584</v>
      </c>
    </row>
    <row r="487" spans="1:8" ht="33.75" customHeight="1" x14ac:dyDescent="0.2">
      <c r="A487" s="11">
        <v>40</v>
      </c>
      <c r="B487" s="8" t="s">
        <v>3813</v>
      </c>
      <c r="C487" s="9">
        <v>200171320</v>
      </c>
      <c r="D487" s="9">
        <v>1592</v>
      </c>
      <c r="E487" s="9">
        <v>171</v>
      </c>
      <c r="F487" s="9">
        <v>1421</v>
      </c>
      <c r="G487" s="8" t="s">
        <v>3604</v>
      </c>
      <c r="H487" s="10" t="s">
        <v>3605</v>
      </c>
    </row>
    <row r="488" spans="1:8" ht="33.75" customHeight="1" x14ac:dyDescent="0.2">
      <c r="A488" s="11">
        <v>41</v>
      </c>
      <c r="B488" s="8" t="s">
        <v>3606</v>
      </c>
      <c r="C488" s="9">
        <v>204758259</v>
      </c>
      <c r="D488" s="9">
        <v>391</v>
      </c>
      <c r="E488" s="9">
        <v>326</v>
      </c>
      <c r="F488" s="9">
        <v>65</v>
      </c>
      <c r="G488" s="8" t="s">
        <v>3607</v>
      </c>
      <c r="H488" s="10" t="s">
        <v>3584</v>
      </c>
    </row>
    <row r="489" spans="1:8" ht="33.75" customHeight="1" x14ac:dyDescent="0.2">
      <c r="A489" s="11">
        <v>42</v>
      </c>
      <c r="B489" s="8" t="s">
        <v>3814</v>
      </c>
      <c r="C489" s="9">
        <v>200174997</v>
      </c>
      <c r="D489" s="9">
        <v>27</v>
      </c>
      <c r="E489" s="9">
        <v>27</v>
      </c>
      <c r="F489" s="9">
        <v>0</v>
      </c>
      <c r="G489" s="8" t="s">
        <v>3608</v>
      </c>
      <c r="H489" s="10" t="s">
        <v>3609</v>
      </c>
    </row>
    <row r="490" spans="1:8" ht="33.75" customHeight="1" x14ac:dyDescent="0.2">
      <c r="A490" s="11">
        <v>43</v>
      </c>
      <c r="B490" s="8" t="s">
        <v>3815</v>
      </c>
      <c r="C490" s="9">
        <v>207163870</v>
      </c>
      <c r="D490" s="9">
        <v>0</v>
      </c>
      <c r="E490" s="9">
        <v>0</v>
      </c>
      <c r="F490" s="9">
        <v>0</v>
      </c>
      <c r="G490" s="8" t="s">
        <v>3610</v>
      </c>
      <c r="H490" s="10" t="s">
        <v>3598</v>
      </c>
    </row>
    <row r="491" spans="1:8" ht="33.75" customHeight="1" x14ac:dyDescent="0.2">
      <c r="A491" s="11">
        <v>44</v>
      </c>
      <c r="B491" s="8" t="s">
        <v>3816</v>
      </c>
      <c r="C491" s="9">
        <v>201919139</v>
      </c>
      <c r="D491" s="9">
        <v>772</v>
      </c>
      <c r="E491" s="9">
        <v>28</v>
      </c>
      <c r="F491" s="9">
        <v>744</v>
      </c>
      <c r="G491" s="8" t="s">
        <v>3611</v>
      </c>
      <c r="H491" s="10" t="s">
        <v>3612</v>
      </c>
    </row>
    <row r="492" spans="1:8" ht="33.75" customHeight="1" x14ac:dyDescent="0.2">
      <c r="A492" s="11">
        <v>45</v>
      </c>
      <c r="B492" s="8" t="s">
        <v>1199</v>
      </c>
      <c r="C492" s="9">
        <v>305445866</v>
      </c>
      <c r="D492" s="9">
        <v>0</v>
      </c>
      <c r="E492" s="9">
        <v>0</v>
      </c>
      <c r="F492" s="9">
        <v>0</v>
      </c>
      <c r="G492" s="8"/>
      <c r="H492" s="10" t="s">
        <v>3598</v>
      </c>
    </row>
    <row r="493" spans="1:8" ht="33.75" customHeight="1" x14ac:dyDescent="0.2">
      <c r="A493" s="11">
        <v>46</v>
      </c>
      <c r="B493" s="8" t="s">
        <v>3613</v>
      </c>
      <c r="C493" s="9">
        <v>206396391</v>
      </c>
      <c r="D493" s="9">
        <v>210</v>
      </c>
      <c r="E493" s="9">
        <v>0</v>
      </c>
      <c r="F493" s="9">
        <v>210</v>
      </c>
      <c r="G493" s="8" t="s">
        <v>3614</v>
      </c>
      <c r="H493" s="10" t="s">
        <v>3615</v>
      </c>
    </row>
    <row r="494" spans="1:8" ht="33.75" customHeight="1" x14ac:dyDescent="0.2">
      <c r="A494" s="11">
        <v>47</v>
      </c>
      <c r="B494" s="8" t="s">
        <v>3817</v>
      </c>
      <c r="C494" s="9">
        <v>306517617</v>
      </c>
      <c r="D494" s="9">
        <v>152</v>
      </c>
      <c r="E494" s="9">
        <v>0</v>
      </c>
      <c r="F494" s="9">
        <v>152</v>
      </c>
      <c r="G494" s="8" t="s">
        <v>3591</v>
      </c>
      <c r="H494" s="10" t="s">
        <v>3592</v>
      </c>
    </row>
    <row r="495" spans="1:8" ht="33.75" customHeight="1" x14ac:dyDescent="0.2">
      <c r="A495" s="11">
        <v>48</v>
      </c>
      <c r="B495" s="8" t="s">
        <v>3818</v>
      </c>
      <c r="C495" s="9">
        <v>200185517</v>
      </c>
      <c r="D495" s="9">
        <v>403</v>
      </c>
      <c r="E495" s="9">
        <v>17</v>
      </c>
      <c r="F495" s="9">
        <v>386</v>
      </c>
      <c r="G495" s="8" t="s">
        <v>3616</v>
      </c>
      <c r="H495" s="10" t="s">
        <v>3584</v>
      </c>
    </row>
    <row r="496" spans="1:8" ht="33.75" customHeight="1" x14ac:dyDescent="0.2">
      <c r="A496" s="11">
        <v>49</v>
      </c>
      <c r="B496" s="8" t="s">
        <v>3819</v>
      </c>
      <c r="C496" s="9">
        <v>200186364</v>
      </c>
      <c r="D496" s="9">
        <v>124</v>
      </c>
      <c r="E496" s="9">
        <v>24</v>
      </c>
      <c r="F496" s="9">
        <v>100</v>
      </c>
      <c r="G496" s="8" t="s">
        <v>3956</v>
      </c>
      <c r="H496" s="10" t="s">
        <v>3592</v>
      </c>
    </row>
    <row r="497" spans="1:8" ht="33.75" customHeight="1" x14ac:dyDescent="0.2">
      <c r="A497" s="11">
        <v>50</v>
      </c>
      <c r="B497" s="8" t="s">
        <v>3617</v>
      </c>
      <c r="C497" s="9">
        <v>300380114</v>
      </c>
      <c r="D497" s="9">
        <v>15</v>
      </c>
      <c r="E497" s="9">
        <v>15</v>
      </c>
      <c r="F497" s="9">
        <v>0</v>
      </c>
      <c r="G497" s="8" t="s">
        <v>3956</v>
      </c>
      <c r="H497" s="10" t="s">
        <v>3592</v>
      </c>
    </row>
    <row r="498" spans="1:8" ht="33.75" customHeight="1" x14ac:dyDescent="0.2">
      <c r="A498" s="11">
        <v>51</v>
      </c>
      <c r="B498" s="8" t="s">
        <v>3618</v>
      </c>
      <c r="C498" s="9">
        <v>305926100</v>
      </c>
      <c r="D498" s="9">
        <v>104</v>
      </c>
      <c r="E498" s="9">
        <v>4</v>
      </c>
      <c r="F498" s="9">
        <v>100</v>
      </c>
      <c r="G498" s="8" t="s">
        <v>3619</v>
      </c>
      <c r="H498" s="10" t="s">
        <v>3620</v>
      </c>
    </row>
    <row r="499" spans="1:8" ht="33.75" customHeight="1" x14ac:dyDescent="0.2">
      <c r="A499" s="11">
        <v>52</v>
      </c>
      <c r="B499" s="8" t="s">
        <v>3820</v>
      </c>
      <c r="C499" s="9">
        <v>200188464</v>
      </c>
      <c r="D499" s="9">
        <v>520</v>
      </c>
      <c r="E499" s="9">
        <v>64</v>
      </c>
      <c r="F499" s="9">
        <v>456</v>
      </c>
      <c r="G499" s="8" t="s">
        <v>3621</v>
      </c>
      <c r="H499" s="10" t="s">
        <v>3622</v>
      </c>
    </row>
    <row r="500" spans="1:8" ht="33.75" customHeight="1" x14ac:dyDescent="0.2">
      <c r="A500" s="11">
        <v>53</v>
      </c>
      <c r="B500" s="8" t="s">
        <v>3623</v>
      </c>
      <c r="C500" s="9">
        <v>305186517</v>
      </c>
      <c r="D500" s="9">
        <v>30</v>
      </c>
      <c r="E500" s="9">
        <v>0</v>
      </c>
      <c r="F500" s="9">
        <v>30</v>
      </c>
      <c r="G500" s="8" t="s">
        <v>3624</v>
      </c>
      <c r="H500" s="10" t="s">
        <v>3625</v>
      </c>
    </row>
    <row r="501" spans="1:8" ht="33.75" customHeight="1" x14ac:dyDescent="0.2">
      <c r="A501" s="11">
        <v>54</v>
      </c>
      <c r="B501" s="8" t="s">
        <v>3626</v>
      </c>
      <c r="C501" s="9">
        <v>306176354</v>
      </c>
      <c r="D501" s="9">
        <v>27</v>
      </c>
      <c r="E501" s="9">
        <v>14</v>
      </c>
      <c r="F501" s="9">
        <v>13</v>
      </c>
      <c r="G501" s="8" t="s">
        <v>3621</v>
      </c>
      <c r="H501" s="10" t="s">
        <v>3622</v>
      </c>
    </row>
    <row r="502" spans="1:8" ht="33.75" customHeight="1" x14ac:dyDescent="0.2">
      <c r="A502" s="11">
        <v>55</v>
      </c>
      <c r="B502" s="8" t="s">
        <v>3821</v>
      </c>
      <c r="C502" s="9">
        <v>200192628</v>
      </c>
      <c r="D502" s="9">
        <v>0</v>
      </c>
      <c r="E502" s="9">
        <v>0</v>
      </c>
      <c r="F502" s="9">
        <v>0</v>
      </c>
      <c r="G502" s="8" t="s">
        <v>3627</v>
      </c>
      <c r="H502" s="10" t="s">
        <v>3584</v>
      </c>
    </row>
    <row r="503" spans="1:8" ht="33.75" customHeight="1" x14ac:dyDescent="0.2">
      <c r="A503" s="11">
        <v>56</v>
      </c>
      <c r="B503" s="8" t="s">
        <v>3628</v>
      </c>
      <c r="C503" s="9">
        <v>300532904</v>
      </c>
      <c r="D503" s="9">
        <v>45</v>
      </c>
      <c r="E503" s="9">
        <v>0</v>
      </c>
      <c r="F503" s="9">
        <v>45</v>
      </c>
      <c r="G503" s="8" t="s">
        <v>3629</v>
      </c>
      <c r="H503" s="10" t="s">
        <v>3630</v>
      </c>
    </row>
    <row r="504" spans="1:8" ht="33.75" customHeight="1" x14ac:dyDescent="0.2">
      <c r="A504" s="11">
        <v>57</v>
      </c>
      <c r="B504" s="8" t="s">
        <v>3822</v>
      </c>
      <c r="C504" s="9">
        <v>204986671</v>
      </c>
      <c r="D504" s="9">
        <v>339</v>
      </c>
      <c r="E504" s="9">
        <v>52</v>
      </c>
      <c r="F504" s="9">
        <v>287</v>
      </c>
      <c r="G504" s="8" t="s">
        <v>3631</v>
      </c>
      <c r="H504" s="10" t="s">
        <v>3584</v>
      </c>
    </row>
    <row r="505" spans="1:8" ht="33.75" customHeight="1" x14ac:dyDescent="0.2">
      <c r="A505" s="11">
        <v>58</v>
      </c>
      <c r="B505" s="8" t="s">
        <v>3632</v>
      </c>
      <c r="C505" s="9">
        <v>305342322</v>
      </c>
      <c r="D505" s="9">
        <v>144</v>
      </c>
      <c r="E505" s="9">
        <v>32</v>
      </c>
      <c r="F505" s="9">
        <v>112</v>
      </c>
      <c r="G505" s="8" t="s">
        <v>3633</v>
      </c>
      <c r="H505" s="10" t="s">
        <v>3634</v>
      </c>
    </row>
    <row r="506" spans="1:8" ht="33.75" customHeight="1" x14ac:dyDescent="0.2">
      <c r="A506" s="11">
        <v>59</v>
      </c>
      <c r="B506" s="8" t="s">
        <v>3635</v>
      </c>
      <c r="C506" s="9">
        <v>305290483</v>
      </c>
      <c r="D506" s="9">
        <v>47</v>
      </c>
      <c r="E506" s="9">
        <v>0</v>
      </c>
      <c r="F506" s="9">
        <v>47</v>
      </c>
      <c r="G506" s="8" t="s">
        <v>3636</v>
      </c>
      <c r="H506" s="10" t="s">
        <v>3637</v>
      </c>
    </row>
    <row r="507" spans="1:8" ht="33.75" customHeight="1" x14ac:dyDescent="0.2">
      <c r="A507" s="11">
        <v>60</v>
      </c>
      <c r="B507" s="8" t="s">
        <v>3638</v>
      </c>
      <c r="C507" s="9">
        <v>302140022</v>
      </c>
      <c r="D507" s="9">
        <v>128</v>
      </c>
      <c r="E507" s="9">
        <v>90</v>
      </c>
      <c r="F507" s="9">
        <v>38</v>
      </c>
      <c r="G507" s="8" t="s">
        <v>3639</v>
      </c>
      <c r="H507" s="10" t="s">
        <v>3634</v>
      </c>
    </row>
    <row r="508" spans="1:8" ht="33.75" customHeight="1" x14ac:dyDescent="0.2">
      <c r="A508" s="11">
        <v>61</v>
      </c>
      <c r="B508" s="8" t="s">
        <v>3823</v>
      </c>
      <c r="C508" s="9">
        <v>204986688</v>
      </c>
      <c r="D508" s="9">
        <v>55</v>
      </c>
      <c r="E508" s="9">
        <v>0</v>
      </c>
      <c r="F508" s="9">
        <v>55</v>
      </c>
      <c r="G508" s="8" t="s">
        <v>3640</v>
      </c>
      <c r="H508" s="10" t="s">
        <v>3641</v>
      </c>
    </row>
    <row r="509" spans="1:8" ht="33.75" customHeight="1" thickBot="1" x14ac:dyDescent="0.25">
      <c r="A509" s="20">
        <v>62</v>
      </c>
      <c r="B509" s="13" t="s">
        <v>3642</v>
      </c>
      <c r="C509" s="12">
        <v>207175175</v>
      </c>
      <c r="D509" s="12">
        <v>0</v>
      </c>
      <c r="E509" s="12">
        <v>0</v>
      </c>
      <c r="F509" s="12">
        <v>0</v>
      </c>
      <c r="G509" s="13" t="s">
        <v>3643</v>
      </c>
      <c r="H509" s="14" t="s">
        <v>3637</v>
      </c>
    </row>
    <row r="510" spans="1:8" ht="33.75" customHeight="1" thickBot="1" x14ac:dyDescent="0.25">
      <c r="A510" s="21"/>
      <c r="B510" s="15" t="s">
        <v>3644</v>
      </c>
      <c r="C510" s="16"/>
      <c r="D510" s="16">
        <v>23210</v>
      </c>
      <c r="E510" s="16">
        <v>7311</v>
      </c>
      <c r="F510" s="16">
        <v>15899</v>
      </c>
      <c r="G510" s="15"/>
      <c r="H510" s="17"/>
    </row>
    <row r="511" spans="1:8" ht="33.75" customHeight="1" x14ac:dyDescent="0.2">
      <c r="A511" s="6">
        <v>1</v>
      </c>
      <c r="B511" s="4" t="s">
        <v>3645</v>
      </c>
      <c r="C511" s="3">
        <v>303493643</v>
      </c>
      <c r="D511" s="3">
        <v>602</v>
      </c>
      <c r="E511" s="3">
        <v>492</v>
      </c>
      <c r="F511" s="3">
        <v>110</v>
      </c>
      <c r="G511" s="4" t="s">
        <v>3646</v>
      </c>
      <c r="H511" s="5" t="s">
        <v>3646</v>
      </c>
    </row>
    <row r="512" spans="1:8" ht="33.75" customHeight="1" x14ac:dyDescent="0.2">
      <c r="A512" s="11">
        <v>2</v>
      </c>
      <c r="B512" s="8" t="s">
        <v>3647</v>
      </c>
      <c r="C512" s="9">
        <v>202971036</v>
      </c>
      <c r="D512" s="9">
        <v>2537</v>
      </c>
      <c r="E512" s="9">
        <v>218</v>
      </c>
      <c r="F512" s="9">
        <v>2319</v>
      </c>
      <c r="G512" s="8" t="s">
        <v>3648</v>
      </c>
      <c r="H512" s="10" t="s">
        <v>3648</v>
      </c>
    </row>
    <row r="513" spans="1:8" ht="33.75" customHeight="1" x14ac:dyDescent="0.2">
      <c r="A513" s="11">
        <v>3</v>
      </c>
      <c r="B513" s="8" t="s">
        <v>3649</v>
      </c>
      <c r="C513" s="9">
        <v>200407998</v>
      </c>
      <c r="D513" s="9">
        <v>158</v>
      </c>
      <c r="E513" s="9">
        <v>0</v>
      </c>
      <c r="F513" s="9">
        <v>158</v>
      </c>
      <c r="G513" s="8" t="s">
        <v>3650</v>
      </c>
      <c r="H513" s="10" t="s">
        <v>3650</v>
      </c>
    </row>
    <row r="514" spans="1:8" ht="33.75" customHeight="1" x14ac:dyDescent="0.2">
      <c r="A514" s="11">
        <v>4</v>
      </c>
      <c r="B514" s="8" t="s">
        <v>3651</v>
      </c>
      <c r="C514" s="9">
        <v>200407998</v>
      </c>
      <c r="D514" s="9">
        <v>0</v>
      </c>
      <c r="E514" s="9">
        <v>0</v>
      </c>
      <c r="F514" s="9">
        <v>0</v>
      </c>
      <c r="G514" s="8" t="s">
        <v>3652</v>
      </c>
      <c r="H514" s="10" t="s">
        <v>3652</v>
      </c>
    </row>
    <row r="515" spans="1:8" ht="33.75" customHeight="1" x14ac:dyDescent="0.2">
      <c r="A515" s="11">
        <v>5</v>
      </c>
      <c r="B515" s="8" t="s">
        <v>3653</v>
      </c>
      <c r="C515" s="9">
        <v>302446503</v>
      </c>
      <c r="D515" s="9">
        <v>79</v>
      </c>
      <c r="E515" s="9">
        <v>22</v>
      </c>
      <c r="F515" s="9">
        <v>57</v>
      </c>
      <c r="G515" s="8" t="s">
        <v>3654</v>
      </c>
      <c r="H515" s="10" t="s">
        <v>3652</v>
      </c>
    </row>
    <row r="516" spans="1:8" ht="33.75" customHeight="1" x14ac:dyDescent="0.2">
      <c r="A516" s="11">
        <v>6</v>
      </c>
      <c r="B516" s="8" t="s">
        <v>3824</v>
      </c>
      <c r="C516" s="9">
        <v>201126517</v>
      </c>
      <c r="D516" s="9">
        <v>222</v>
      </c>
      <c r="E516" s="9">
        <v>72</v>
      </c>
      <c r="F516" s="9">
        <v>150</v>
      </c>
      <c r="G516" s="8" t="s">
        <v>3655</v>
      </c>
      <c r="H516" s="10" t="s">
        <v>3656</v>
      </c>
    </row>
    <row r="517" spans="1:8" ht="33.75" customHeight="1" x14ac:dyDescent="0.2">
      <c r="A517" s="11">
        <v>7</v>
      </c>
      <c r="B517" s="8" t="s">
        <v>3825</v>
      </c>
      <c r="C517" s="9">
        <v>305215313</v>
      </c>
      <c r="D517" s="9">
        <v>177</v>
      </c>
      <c r="E517" s="9">
        <v>57</v>
      </c>
      <c r="F517" s="9">
        <v>120</v>
      </c>
      <c r="G517" s="8" t="s">
        <v>3657</v>
      </c>
      <c r="H517" s="10" t="s">
        <v>3657</v>
      </c>
    </row>
    <row r="518" spans="1:8" ht="33.75" customHeight="1" x14ac:dyDescent="0.2">
      <c r="A518" s="11">
        <v>8</v>
      </c>
      <c r="B518" s="8" t="s">
        <v>3658</v>
      </c>
      <c r="C518" s="9">
        <v>205726527</v>
      </c>
      <c r="D518" s="9">
        <v>30</v>
      </c>
      <c r="E518" s="9">
        <v>30</v>
      </c>
      <c r="F518" s="9">
        <v>0</v>
      </c>
      <c r="G518" s="8" t="s">
        <v>3659</v>
      </c>
      <c r="H518" s="10" t="s">
        <v>3659</v>
      </c>
    </row>
    <row r="519" spans="1:8" ht="33.75" customHeight="1" x14ac:dyDescent="0.2">
      <c r="A519" s="11">
        <v>9</v>
      </c>
      <c r="B519" s="8" t="s">
        <v>3660</v>
      </c>
      <c r="C519" s="9">
        <v>301568272</v>
      </c>
      <c r="D519" s="9">
        <v>339</v>
      </c>
      <c r="E519" s="9">
        <v>339</v>
      </c>
      <c r="F519" s="9">
        <v>0</v>
      </c>
      <c r="G519" s="8" t="s">
        <v>3655</v>
      </c>
      <c r="H519" s="10" t="s">
        <v>3656</v>
      </c>
    </row>
    <row r="520" spans="1:8" ht="33.75" customHeight="1" x14ac:dyDescent="0.2">
      <c r="A520" s="11">
        <v>10</v>
      </c>
      <c r="B520" s="8" t="s">
        <v>3661</v>
      </c>
      <c r="C520" s="9">
        <v>204767936</v>
      </c>
      <c r="D520" s="9">
        <v>174</v>
      </c>
      <c r="E520" s="9">
        <v>174</v>
      </c>
      <c r="F520" s="9">
        <v>0</v>
      </c>
      <c r="G520" s="8" t="s">
        <v>3662</v>
      </c>
      <c r="H520" s="10" t="s">
        <v>3663</v>
      </c>
    </row>
    <row r="521" spans="1:8" ht="33.75" customHeight="1" x14ac:dyDescent="0.2">
      <c r="A521" s="11">
        <v>11</v>
      </c>
      <c r="B521" s="8" t="s">
        <v>3664</v>
      </c>
      <c r="C521" s="9">
        <v>304864686</v>
      </c>
      <c r="D521" s="9">
        <v>0</v>
      </c>
      <c r="E521" s="9">
        <v>0</v>
      </c>
      <c r="F521" s="9">
        <v>0</v>
      </c>
      <c r="G521" s="8" t="s">
        <v>3665</v>
      </c>
      <c r="H521" s="10" t="s">
        <v>3665</v>
      </c>
    </row>
    <row r="522" spans="1:8" ht="33.75" customHeight="1" x14ac:dyDescent="0.2">
      <c r="A522" s="11">
        <v>12</v>
      </c>
      <c r="B522" s="8" t="s">
        <v>3666</v>
      </c>
      <c r="C522" s="9">
        <v>201034884</v>
      </c>
      <c r="D522" s="9">
        <v>1460</v>
      </c>
      <c r="E522" s="9">
        <v>1460</v>
      </c>
      <c r="F522" s="9">
        <v>0</v>
      </c>
      <c r="G522" s="8" t="s">
        <v>3667</v>
      </c>
      <c r="H522" s="10" t="s">
        <v>3668</v>
      </c>
    </row>
    <row r="523" spans="1:8" ht="33.75" customHeight="1" x14ac:dyDescent="0.2">
      <c r="A523" s="11">
        <v>13</v>
      </c>
      <c r="B523" s="8" t="s">
        <v>3826</v>
      </c>
      <c r="C523" s="9">
        <v>200420342</v>
      </c>
      <c r="D523" s="9">
        <v>610</v>
      </c>
      <c r="E523" s="9">
        <v>205</v>
      </c>
      <c r="F523" s="9">
        <v>405</v>
      </c>
      <c r="G523" s="8" t="s">
        <v>3669</v>
      </c>
      <c r="H523" s="10" t="s">
        <v>3670</v>
      </c>
    </row>
    <row r="524" spans="1:8" ht="33.75" customHeight="1" x14ac:dyDescent="0.2">
      <c r="A524" s="11">
        <v>14</v>
      </c>
      <c r="B524" s="8" t="s">
        <v>3671</v>
      </c>
      <c r="C524" s="9">
        <v>206740810</v>
      </c>
      <c r="D524" s="9">
        <v>155</v>
      </c>
      <c r="E524" s="9">
        <v>155</v>
      </c>
      <c r="F524" s="9">
        <v>0</v>
      </c>
      <c r="G524" s="8" t="s">
        <v>3672</v>
      </c>
      <c r="H524" s="10" t="s">
        <v>3673</v>
      </c>
    </row>
    <row r="525" spans="1:8" ht="33.75" customHeight="1" x14ac:dyDescent="0.2">
      <c r="A525" s="11">
        <v>15</v>
      </c>
      <c r="B525" s="8" t="s">
        <v>3674</v>
      </c>
      <c r="C525" s="9">
        <v>206634815</v>
      </c>
      <c r="D525" s="9">
        <v>0</v>
      </c>
      <c r="E525" s="9">
        <v>0</v>
      </c>
      <c r="F525" s="9">
        <v>0</v>
      </c>
      <c r="G525" s="8" t="s">
        <v>3675</v>
      </c>
      <c r="H525" s="10" t="s">
        <v>3676</v>
      </c>
    </row>
    <row r="526" spans="1:8" ht="33.75" customHeight="1" x14ac:dyDescent="0.2">
      <c r="A526" s="11">
        <v>16</v>
      </c>
      <c r="B526" s="8" t="s">
        <v>3677</v>
      </c>
      <c r="C526" s="9">
        <v>204681277</v>
      </c>
      <c r="D526" s="9">
        <v>39</v>
      </c>
      <c r="E526" s="9">
        <v>39</v>
      </c>
      <c r="F526" s="9">
        <v>0</v>
      </c>
      <c r="G526" s="8" t="s">
        <v>3667</v>
      </c>
      <c r="H526" s="10" t="s">
        <v>3678</v>
      </c>
    </row>
    <row r="527" spans="1:8" ht="33.75" customHeight="1" x14ac:dyDescent="0.2">
      <c r="A527" s="11">
        <v>17</v>
      </c>
      <c r="B527" s="8" t="s">
        <v>3679</v>
      </c>
      <c r="C527" s="9">
        <v>201802435</v>
      </c>
      <c r="D527" s="9">
        <v>474</v>
      </c>
      <c r="E527" s="9">
        <v>390</v>
      </c>
      <c r="F527" s="9">
        <v>84</v>
      </c>
      <c r="G527" s="8" t="s">
        <v>3680</v>
      </c>
      <c r="H527" s="10" t="s">
        <v>3965</v>
      </c>
    </row>
    <row r="528" spans="1:8" ht="33.75" customHeight="1" x14ac:dyDescent="0.2">
      <c r="A528" s="11">
        <v>18</v>
      </c>
      <c r="B528" s="8" t="s">
        <v>3681</v>
      </c>
      <c r="C528" s="9" t="s">
        <v>23</v>
      </c>
      <c r="D528" s="9">
        <v>307</v>
      </c>
      <c r="E528" s="9">
        <v>236</v>
      </c>
      <c r="F528" s="9">
        <v>71</v>
      </c>
      <c r="G528" s="8" t="s">
        <v>3680</v>
      </c>
      <c r="H528" s="10" t="s">
        <v>3966</v>
      </c>
    </row>
    <row r="529" spans="1:8" ht="33.75" customHeight="1" x14ac:dyDescent="0.2">
      <c r="A529" s="11">
        <v>19</v>
      </c>
      <c r="B529" s="8" t="s">
        <v>3859</v>
      </c>
      <c r="C529" s="9">
        <v>201227747</v>
      </c>
      <c r="D529" s="9">
        <v>520</v>
      </c>
      <c r="E529" s="9">
        <v>70</v>
      </c>
      <c r="F529" s="9">
        <v>450</v>
      </c>
      <c r="G529" s="8" t="s">
        <v>3682</v>
      </c>
      <c r="H529" s="10" t="s">
        <v>3683</v>
      </c>
    </row>
    <row r="530" spans="1:8" ht="33.75" customHeight="1" x14ac:dyDescent="0.2">
      <c r="A530" s="11">
        <v>20</v>
      </c>
      <c r="B530" s="8" t="s">
        <v>3684</v>
      </c>
      <c r="C530" s="9">
        <v>301522385</v>
      </c>
      <c r="D530" s="9">
        <v>80</v>
      </c>
      <c r="E530" s="9">
        <v>0</v>
      </c>
      <c r="F530" s="9">
        <v>80</v>
      </c>
      <c r="G530" s="8" t="s">
        <v>3685</v>
      </c>
      <c r="H530" s="10" t="s">
        <v>3686</v>
      </c>
    </row>
    <row r="531" spans="1:8" ht="33.75" customHeight="1" x14ac:dyDescent="0.2">
      <c r="A531" s="11">
        <v>21</v>
      </c>
      <c r="B531" s="8" t="s">
        <v>24</v>
      </c>
      <c r="C531" s="9">
        <v>301715785</v>
      </c>
      <c r="D531" s="9">
        <v>0</v>
      </c>
      <c r="E531" s="9">
        <v>0</v>
      </c>
      <c r="F531" s="9">
        <v>0</v>
      </c>
      <c r="G531" s="8" t="s">
        <v>3687</v>
      </c>
      <c r="H531" s="10" t="s">
        <v>3688</v>
      </c>
    </row>
    <row r="532" spans="1:8" ht="33.75" customHeight="1" x14ac:dyDescent="0.2">
      <c r="A532" s="11">
        <v>22</v>
      </c>
      <c r="B532" s="8" t="s">
        <v>3827</v>
      </c>
      <c r="C532" s="9">
        <v>200215557</v>
      </c>
      <c r="D532" s="9">
        <v>263</v>
      </c>
      <c r="E532" s="9">
        <v>3</v>
      </c>
      <c r="F532" s="9">
        <v>260</v>
      </c>
      <c r="G532" s="8" t="s">
        <v>3689</v>
      </c>
      <c r="H532" s="10" t="s">
        <v>3690</v>
      </c>
    </row>
    <row r="533" spans="1:8" ht="33.75" customHeight="1" x14ac:dyDescent="0.2">
      <c r="A533" s="11">
        <v>23</v>
      </c>
      <c r="B533" s="8" t="s">
        <v>3828</v>
      </c>
      <c r="C533" s="9">
        <v>200905884</v>
      </c>
      <c r="D533" s="9">
        <v>356</v>
      </c>
      <c r="E533" s="9">
        <v>59</v>
      </c>
      <c r="F533" s="9">
        <v>297</v>
      </c>
      <c r="G533" s="8" t="s">
        <v>3691</v>
      </c>
      <c r="H533" s="10" t="s">
        <v>3691</v>
      </c>
    </row>
    <row r="534" spans="1:8" ht="33.75" customHeight="1" x14ac:dyDescent="0.2">
      <c r="A534" s="11">
        <v>24</v>
      </c>
      <c r="B534" s="8" t="s">
        <v>3829</v>
      </c>
      <c r="C534" s="9">
        <v>301256036</v>
      </c>
      <c r="D534" s="9">
        <v>300</v>
      </c>
      <c r="E534" s="9">
        <v>0</v>
      </c>
      <c r="F534" s="9">
        <v>300</v>
      </c>
      <c r="G534" s="8" t="s">
        <v>3692</v>
      </c>
      <c r="H534" s="10" t="s">
        <v>3692</v>
      </c>
    </row>
    <row r="535" spans="1:8" ht="33.75" customHeight="1" x14ac:dyDescent="0.2">
      <c r="A535" s="11">
        <v>25</v>
      </c>
      <c r="B535" s="8" t="s">
        <v>3830</v>
      </c>
      <c r="C535" s="9">
        <v>201839831</v>
      </c>
      <c r="D535" s="9">
        <v>232</v>
      </c>
      <c r="E535" s="9">
        <v>1</v>
      </c>
      <c r="F535" s="9">
        <v>231</v>
      </c>
      <c r="G535" s="8" t="s">
        <v>3693</v>
      </c>
      <c r="H535" s="10" t="s">
        <v>3693</v>
      </c>
    </row>
    <row r="536" spans="1:8" ht="33.75" customHeight="1" x14ac:dyDescent="0.2">
      <c r="A536" s="11">
        <v>26</v>
      </c>
      <c r="B536" s="8" t="s">
        <v>3831</v>
      </c>
      <c r="C536" s="9">
        <v>200426365</v>
      </c>
      <c r="D536" s="9">
        <v>623</v>
      </c>
      <c r="E536" s="9">
        <v>10</v>
      </c>
      <c r="F536" s="9">
        <v>613</v>
      </c>
      <c r="G536" s="8" t="s">
        <v>3694</v>
      </c>
      <c r="H536" s="10" t="s">
        <v>3695</v>
      </c>
    </row>
    <row r="537" spans="1:8" ht="33.75" customHeight="1" x14ac:dyDescent="0.2">
      <c r="A537" s="11">
        <v>27</v>
      </c>
      <c r="B537" s="8" t="s">
        <v>3860</v>
      </c>
      <c r="C537" s="9">
        <v>200430195</v>
      </c>
      <c r="D537" s="9">
        <v>537</v>
      </c>
      <c r="E537" s="9">
        <v>50</v>
      </c>
      <c r="F537" s="9">
        <v>487</v>
      </c>
      <c r="G537" s="8" t="s">
        <v>3696</v>
      </c>
      <c r="H537" s="10" t="s">
        <v>3957</v>
      </c>
    </row>
    <row r="538" spans="1:8" ht="33.75" customHeight="1" x14ac:dyDescent="0.2">
      <c r="A538" s="11">
        <v>28</v>
      </c>
      <c r="B538" s="8" t="s">
        <v>3697</v>
      </c>
      <c r="C538" s="9">
        <v>303358588</v>
      </c>
      <c r="D538" s="9">
        <v>267</v>
      </c>
      <c r="E538" s="9">
        <v>267</v>
      </c>
      <c r="F538" s="9">
        <v>0</v>
      </c>
      <c r="G538" s="8" t="s">
        <v>3696</v>
      </c>
      <c r="H538" s="10" t="s">
        <v>3957</v>
      </c>
    </row>
    <row r="539" spans="1:8" ht="33.75" customHeight="1" x14ac:dyDescent="0.2">
      <c r="A539" s="11">
        <v>29</v>
      </c>
      <c r="B539" s="8" t="s">
        <v>3832</v>
      </c>
      <c r="C539" s="9">
        <v>201046331</v>
      </c>
      <c r="D539" s="9">
        <v>313</v>
      </c>
      <c r="E539" s="9">
        <v>25</v>
      </c>
      <c r="F539" s="9">
        <v>288</v>
      </c>
      <c r="G539" s="8" t="s">
        <v>3698</v>
      </c>
      <c r="H539" s="10" t="s">
        <v>3699</v>
      </c>
    </row>
    <row r="540" spans="1:8" ht="33.75" customHeight="1" thickBot="1" x14ac:dyDescent="0.25">
      <c r="A540" s="20">
        <v>30</v>
      </c>
      <c r="B540" s="13" t="s">
        <v>3861</v>
      </c>
      <c r="C540" s="12">
        <v>200209319</v>
      </c>
      <c r="D540" s="12">
        <v>103</v>
      </c>
      <c r="E540" s="12">
        <v>13</v>
      </c>
      <c r="F540" s="12">
        <v>90</v>
      </c>
      <c r="G540" s="13" t="s">
        <v>3700</v>
      </c>
      <c r="H540" s="14" t="s">
        <v>3700</v>
      </c>
    </row>
    <row r="541" spans="1:8" ht="33.75" customHeight="1" thickBot="1" x14ac:dyDescent="0.25">
      <c r="A541" s="21"/>
      <c r="B541" s="15" t="s">
        <v>3701</v>
      </c>
      <c r="C541" s="16"/>
      <c r="D541" s="16">
        <f>SUM(D511:D540)</f>
        <v>10957</v>
      </c>
      <c r="E541" s="16">
        <f t="shared" ref="E541:F541" si="8">SUM(E511:E540)</f>
        <v>4387</v>
      </c>
      <c r="F541" s="16">
        <f t="shared" si="8"/>
        <v>6570</v>
      </c>
      <c r="G541" s="15"/>
      <c r="H541" s="17"/>
    </row>
    <row r="542" spans="1:8" ht="33.75" customHeight="1" x14ac:dyDescent="0.2">
      <c r="A542" s="6">
        <v>1</v>
      </c>
      <c r="B542" s="4" t="s">
        <v>3862</v>
      </c>
      <c r="C542" s="3">
        <v>200985272</v>
      </c>
      <c r="D542" s="3">
        <v>1269</v>
      </c>
      <c r="E542" s="3">
        <v>196</v>
      </c>
      <c r="F542" s="3">
        <v>1073</v>
      </c>
      <c r="G542" s="4" t="s">
        <v>3702</v>
      </c>
      <c r="H542" s="5" t="s">
        <v>3703</v>
      </c>
    </row>
    <row r="543" spans="1:8" ht="33.75" customHeight="1" x14ac:dyDescent="0.2">
      <c r="A543" s="11">
        <v>2</v>
      </c>
      <c r="B543" s="8" t="s">
        <v>3863</v>
      </c>
      <c r="C543" s="9">
        <v>201806588</v>
      </c>
      <c r="D543" s="9">
        <v>1666</v>
      </c>
      <c r="E543" s="9">
        <v>117</v>
      </c>
      <c r="F543" s="9">
        <v>1549</v>
      </c>
      <c r="G543" s="8" t="s">
        <v>3704</v>
      </c>
      <c r="H543" s="10" t="s">
        <v>3705</v>
      </c>
    </row>
    <row r="544" spans="1:8" ht="33.75" customHeight="1" x14ac:dyDescent="0.2">
      <c r="A544" s="11">
        <v>3</v>
      </c>
      <c r="B544" s="8" t="s">
        <v>3833</v>
      </c>
      <c r="C544" s="9">
        <v>200984163</v>
      </c>
      <c r="D544" s="9">
        <v>672</v>
      </c>
      <c r="E544" s="9">
        <v>175</v>
      </c>
      <c r="F544" s="9">
        <v>497</v>
      </c>
      <c r="G544" s="8" t="s">
        <v>3706</v>
      </c>
      <c r="H544" s="10" t="s">
        <v>3707</v>
      </c>
    </row>
    <row r="545" spans="1:8" ht="33.75" customHeight="1" x14ac:dyDescent="0.2">
      <c r="A545" s="11">
        <v>4</v>
      </c>
      <c r="B545" s="8" t="s">
        <v>3834</v>
      </c>
      <c r="C545" s="9">
        <v>202606829</v>
      </c>
      <c r="D545" s="9">
        <v>2023</v>
      </c>
      <c r="E545" s="9">
        <v>315</v>
      </c>
      <c r="F545" s="9">
        <v>1708</v>
      </c>
      <c r="G545" s="8" t="s">
        <v>3708</v>
      </c>
      <c r="H545" s="10" t="s">
        <v>3709</v>
      </c>
    </row>
    <row r="546" spans="1:8" ht="33.75" customHeight="1" x14ac:dyDescent="0.2">
      <c r="A546" s="11">
        <v>5</v>
      </c>
      <c r="B546" s="8" t="s">
        <v>3710</v>
      </c>
      <c r="C546" s="9">
        <v>200637919</v>
      </c>
      <c r="D546" s="9">
        <v>563</v>
      </c>
      <c r="E546" s="9">
        <v>283</v>
      </c>
      <c r="F546" s="9">
        <v>280</v>
      </c>
      <c r="G546" s="8" t="s">
        <v>3711</v>
      </c>
      <c r="H546" s="10" t="s">
        <v>3712</v>
      </c>
    </row>
    <row r="547" spans="1:8" ht="33.75" customHeight="1" x14ac:dyDescent="0.2">
      <c r="A547" s="11">
        <v>6</v>
      </c>
      <c r="B547" s="8" t="s">
        <v>3713</v>
      </c>
      <c r="C547" s="9">
        <v>201837960</v>
      </c>
      <c r="D547" s="9">
        <v>3471</v>
      </c>
      <c r="E547" s="9">
        <v>263</v>
      </c>
      <c r="F547" s="9">
        <v>3208</v>
      </c>
      <c r="G547" s="8" t="s">
        <v>3714</v>
      </c>
      <c r="H547" s="10" t="s">
        <v>3715</v>
      </c>
    </row>
    <row r="548" spans="1:8" ht="33.75" customHeight="1" x14ac:dyDescent="0.2">
      <c r="A548" s="11">
        <v>7</v>
      </c>
      <c r="B548" s="8" t="s">
        <v>3716</v>
      </c>
      <c r="C548" s="9">
        <v>202707084</v>
      </c>
      <c r="D548" s="9">
        <v>729</v>
      </c>
      <c r="E548" s="9">
        <v>729</v>
      </c>
      <c r="F548" s="9">
        <v>0</v>
      </c>
      <c r="G548" s="8" t="s">
        <v>3717</v>
      </c>
      <c r="H548" s="10" t="s">
        <v>3718</v>
      </c>
    </row>
    <row r="549" spans="1:8" ht="33.75" customHeight="1" x14ac:dyDescent="0.2">
      <c r="A549" s="11">
        <v>8</v>
      </c>
      <c r="B549" s="8" t="s">
        <v>3719</v>
      </c>
      <c r="C549" s="9">
        <v>200796420</v>
      </c>
      <c r="D549" s="9">
        <v>1061</v>
      </c>
      <c r="E549" s="9">
        <v>40</v>
      </c>
      <c r="F549" s="9">
        <v>1021</v>
      </c>
      <c r="G549" s="8" t="s">
        <v>3720</v>
      </c>
      <c r="H549" s="10" t="s">
        <v>3721</v>
      </c>
    </row>
    <row r="550" spans="1:8" ht="33.75" customHeight="1" x14ac:dyDescent="0.2">
      <c r="A550" s="11">
        <v>9</v>
      </c>
      <c r="B550" s="8" t="s">
        <v>3722</v>
      </c>
      <c r="C550" s="9">
        <v>200797009</v>
      </c>
      <c r="D550" s="9">
        <v>2964</v>
      </c>
      <c r="E550" s="9">
        <v>2964</v>
      </c>
      <c r="F550" s="9">
        <v>0</v>
      </c>
      <c r="G550" s="8" t="s">
        <v>3723</v>
      </c>
      <c r="H550" s="10" t="s">
        <v>3724</v>
      </c>
    </row>
    <row r="551" spans="1:8" ht="33.75" customHeight="1" x14ac:dyDescent="0.2">
      <c r="A551" s="11">
        <v>10</v>
      </c>
      <c r="B551" s="8" t="s">
        <v>3725</v>
      </c>
      <c r="C551" s="9">
        <v>302781737</v>
      </c>
      <c r="D551" s="9">
        <v>396</v>
      </c>
      <c r="E551" s="9">
        <v>396</v>
      </c>
      <c r="F551" s="9">
        <v>0</v>
      </c>
      <c r="G551" s="8" t="s">
        <v>3726</v>
      </c>
      <c r="H551" s="10" t="s">
        <v>3727</v>
      </c>
    </row>
    <row r="552" spans="1:8" ht="33.75" customHeight="1" x14ac:dyDescent="0.2">
      <c r="A552" s="11">
        <v>11</v>
      </c>
      <c r="B552" s="8" t="s">
        <v>3728</v>
      </c>
      <c r="C552" s="9">
        <v>200648833</v>
      </c>
      <c r="D552" s="9">
        <v>731</v>
      </c>
      <c r="E552" s="9">
        <v>178</v>
      </c>
      <c r="F552" s="9">
        <v>553</v>
      </c>
      <c r="G552" s="8" t="s">
        <v>3729</v>
      </c>
      <c r="H552" s="10" t="s">
        <v>3730</v>
      </c>
    </row>
    <row r="553" spans="1:8" ht="33.75" customHeight="1" x14ac:dyDescent="0.2">
      <c r="A553" s="11">
        <v>12</v>
      </c>
      <c r="B553" s="8" t="s">
        <v>3731</v>
      </c>
      <c r="C553" s="9">
        <v>301562448</v>
      </c>
      <c r="D553" s="9">
        <v>1308</v>
      </c>
      <c r="E553" s="9">
        <v>1308</v>
      </c>
      <c r="F553" s="9">
        <v>0</v>
      </c>
      <c r="G553" s="8" t="s">
        <v>3732</v>
      </c>
      <c r="H553" s="10" t="s">
        <v>3733</v>
      </c>
    </row>
    <row r="554" spans="1:8" ht="33.75" customHeight="1" x14ac:dyDescent="0.2">
      <c r="A554" s="11">
        <v>13</v>
      </c>
      <c r="B554" s="8" t="s">
        <v>3864</v>
      </c>
      <c r="C554" s="9">
        <v>202788871</v>
      </c>
      <c r="D554" s="9">
        <v>1903</v>
      </c>
      <c r="E554" s="9">
        <v>712</v>
      </c>
      <c r="F554" s="9">
        <v>1191</v>
      </c>
      <c r="G554" s="8" t="s">
        <v>3734</v>
      </c>
      <c r="H554" s="10" t="s">
        <v>3735</v>
      </c>
    </row>
    <row r="555" spans="1:8" ht="33.75" customHeight="1" x14ac:dyDescent="0.2">
      <c r="A555" s="11">
        <v>14</v>
      </c>
      <c r="B555" s="8" t="s">
        <v>3736</v>
      </c>
      <c r="C555" s="9">
        <v>201963093</v>
      </c>
      <c r="D555" s="9">
        <v>264</v>
      </c>
      <c r="E555" s="9">
        <v>264</v>
      </c>
      <c r="F555" s="9">
        <v>0</v>
      </c>
      <c r="G555" s="8" t="s">
        <v>3737</v>
      </c>
      <c r="H555" s="10" t="s">
        <v>3738</v>
      </c>
    </row>
    <row r="556" spans="1:8" ht="33.75" customHeight="1" x14ac:dyDescent="0.2">
      <c r="A556" s="11">
        <v>15</v>
      </c>
      <c r="B556" s="8" t="s">
        <v>3739</v>
      </c>
      <c r="C556" s="9">
        <v>202563392</v>
      </c>
      <c r="D556" s="9">
        <v>3396</v>
      </c>
      <c r="E556" s="9">
        <v>94</v>
      </c>
      <c r="F556" s="9">
        <v>3302</v>
      </c>
      <c r="G556" s="8" t="s">
        <v>3740</v>
      </c>
      <c r="H556" s="10" t="s">
        <v>3741</v>
      </c>
    </row>
    <row r="557" spans="1:8" ht="33.75" customHeight="1" x14ac:dyDescent="0.2">
      <c r="A557" s="11">
        <v>16</v>
      </c>
      <c r="B557" s="8" t="s">
        <v>3742</v>
      </c>
      <c r="C557" s="9">
        <v>200849360</v>
      </c>
      <c r="D557" s="9">
        <v>1240</v>
      </c>
      <c r="E557" s="9">
        <v>136</v>
      </c>
      <c r="F557" s="9">
        <v>1104</v>
      </c>
      <c r="G557" s="8" t="s">
        <v>3743</v>
      </c>
      <c r="H557" s="10" t="s">
        <v>3744</v>
      </c>
    </row>
    <row r="558" spans="1:8" ht="33.75" customHeight="1" x14ac:dyDescent="0.2">
      <c r="A558" s="11">
        <v>17</v>
      </c>
      <c r="B558" s="8" t="s">
        <v>3865</v>
      </c>
      <c r="C558" s="9">
        <v>200984661</v>
      </c>
      <c r="D558" s="9">
        <v>2832</v>
      </c>
      <c r="E558" s="9">
        <v>66</v>
      </c>
      <c r="F558" s="9">
        <v>2766</v>
      </c>
      <c r="G558" s="8" t="s">
        <v>3745</v>
      </c>
      <c r="H558" s="10" t="s">
        <v>3746</v>
      </c>
    </row>
    <row r="559" spans="1:8" ht="33.75" customHeight="1" x14ac:dyDescent="0.2">
      <c r="A559" s="11">
        <v>18</v>
      </c>
      <c r="B559" s="8" t="s">
        <v>25</v>
      </c>
      <c r="C559" s="9">
        <v>301543613</v>
      </c>
      <c r="D559" s="9">
        <v>3318</v>
      </c>
      <c r="E559" s="9">
        <v>3318</v>
      </c>
      <c r="F559" s="9">
        <v>0</v>
      </c>
      <c r="G559" s="8" t="s">
        <v>3747</v>
      </c>
      <c r="H559" s="10" t="s">
        <v>3748</v>
      </c>
    </row>
    <row r="560" spans="1:8" ht="33.75" customHeight="1" x14ac:dyDescent="0.2">
      <c r="A560" s="11">
        <v>19</v>
      </c>
      <c r="B560" s="8" t="s">
        <v>3835</v>
      </c>
      <c r="C560" s="9">
        <v>200981420</v>
      </c>
      <c r="D560" s="9">
        <v>2306</v>
      </c>
      <c r="E560" s="9">
        <v>294</v>
      </c>
      <c r="F560" s="9">
        <v>2012</v>
      </c>
      <c r="G560" s="8" t="s">
        <v>3749</v>
      </c>
      <c r="H560" s="10" t="s">
        <v>3750</v>
      </c>
    </row>
    <row r="561" spans="1:8" ht="33.75" customHeight="1" thickBot="1" x14ac:dyDescent="0.25">
      <c r="A561" s="20">
        <v>20</v>
      </c>
      <c r="B561" s="13" t="s">
        <v>3751</v>
      </c>
      <c r="C561" s="12">
        <v>202966895</v>
      </c>
      <c r="D561" s="12">
        <v>239</v>
      </c>
      <c r="E561" s="12">
        <v>239</v>
      </c>
      <c r="F561" s="12">
        <v>0</v>
      </c>
      <c r="G561" s="13" t="s">
        <v>3752</v>
      </c>
      <c r="H561" s="14" t="s">
        <v>3753</v>
      </c>
    </row>
    <row r="562" spans="1:8" ht="33.75" customHeight="1" thickBot="1" x14ac:dyDescent="0.25">
      <c r="A562" s="21"/>
      <c r="B562" s="15" t="s">
        <v>3754</v>
      </c>
      <c r="C562" s="16"/>
      <c r="D562" s="16">
        <f>SUM(D542:D561)</f>
        <v>32351</v>
      </c>
      <c r="E562" s="16">
        <f t="shared" ref="E562:F562" si="9">SUM(E542:E561)</f>
        <v>12087</v>
      </c>
      <c r="F562" s="16">
        <f t="shared" si="9"/>
        <v>20264</v>
      </c>
      <c r="G562" s="15"/>
      <c r="H562" s="17"/>
    </row>
  </sheetData>
  <mergeCells count="9">
    <mergeCell ref="A1:H3"/>
    <mergeCell ref="A4:H4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62"/>
  <sheetViews>
    <sheetView zoomScale="90" zoomScaleNormal="90" workbookViewId="0">
      <selection sqref="A1:H3"/>
    </sheetView>
  </sheetViews>
  <sheetFormatPr defaultRowHeight="14.25" x14ac:dyDescent="0.2"/>
  <cols>
    <col min="1" max="1" width="6.28515625" style="19" customWidth="1"/>
    <col min="2" max="2" width="36.42578125" style="7" customWidth="1"/>
    <col min="3" max="3" width="14.28515625" style="19" customWidth="1"/>
    <col min="4" max="6" width="14.28515625" style="7" customWidth="1"/>
    <col min="7" max="7" width="46.28515625" style="7" customWidth="1"/>
    <col min="8" max="8" width="68.85546875" style="7" customWidth="1"/>
    <col min="9" max="256" width="9.140625" style="7"/>
    <col min="257" max="257" width="6.28515625" style="7" customWidth="1"/>
    <col min="258" max="258" width="36.42578125" style="7" customWidth="1"/>
    <col min="259" max="262" width="14.28515625" style="7" customWidth="1"/>
    <col min="263" max="263" width="46.28515625" style="7" customWidth="1"/>
    <col min="264" max="264" width="68.85546875" style="7" customWidth="1"/>
    <col min="265" max="512" width="9.140625" style="7"/>
    <col min="513" max="513" width="6.28515625" style="7" customWidth="1"/>
    <col min="514" max="514" width="36.42578125" style="7" customWidth="1"/>
    <col min="515" max="518" width="14.28515625" style="7" customWidth="1"/>
    <col min="519" max="519" width="46.28515625" style="7" customWidth="1"/>
    <col min="520" max="520" width="68.85546875" style="7" customWidth="1"/>
    <col min="521" max="768" width="9.140625" style="7"/>
    <col min="769" max="769" width="6.28515625" style="7" customWidth="1"/>
    <col min="770" max="770" width="36.42578125" style="7" customWidth="1"/>
    <col min="771" max="774" width="14.28515625" style="7" customWidth="1"/>
    <col min="775" max="775" width="46.28515625" style="7" customWidth="1"/>
    <col min="776" max="776" width="68.85546875" style="7" customWidth="1"/>
    <col min="777" max="1024" width="9.140625" style="7"/>
    <col min="1025" max="1025" width="6.28515625" style="7" customWidth="1"/>
    <col min="1026" max="1026" width="36.42578125" style="7" customWidth="1"/>
    <col min="1027" max="1030" width="14.28515625" style="7" customWidth="1"/>
    <col min="1031" max="1031" width="46.28515625" style="7" customWidth="1"/>
    <col min="1032" max="1032" width="68.85546875" style="7" customWidth="1"/>
    <col min="1033" max="1280" width="9.140625" style="7"/>
    <col min="1281" max="1281" width="6.28515625" style="7" customWidth="1"/>
    <col min="1282" max="1282" width="36.42578125" style="7" customWidth="1"/>
    <col min="1283" max="1286" width="14.28515625" style="7" customWidth="1"/>
    <col min="1287" max="1287" width="46.28515625" style="7" customWidth="1"/>
    <col min="1288" max="1288" width="68.85546875" style="7" customWidth="1"/>
    <col min="1289" max="1536" width="9.140625" style="7"/>
    <col min="1537" max="1537" width="6.28515625" style="7" customWidth="1"/>
    <col min="1538" max="1538" width="36.42578125" style="7" customWidth="1"/>
    <col min="1539" max="1542" width="14.28515625" style="7" customWidth="1"/>
    <col min="1543" max="1543" width="46.28515625" style="7" customWidth="1"/>
    <col min="1544" max="1544" width="68.85546875" style="7" customWidth="1"/>
    <col min="1545" max="1792" width="9.140625" style="7"/>
    <col min="1793" max="1793" width="6.28515625" style="7" customWidth="1"/>
    <col min="1794" max="1794" width="36.42578125" style="7" customWidth="1"/>
    <col min="1795" max="1798" width="14.28515625" style="7" customWidth="1"/>
    <col min="1799" max="1799" width="46.28515625" style="7" customWidth="1"/>
    <col min="1800" max="1800" width="68.85546875" style="7" customWidth="1"/>
    <col min="1801" max="2048" width="9.140625" style="7"/>
    <col min="2049" max="2049" width="6.28515625" style="7" customWidth="1"/>
    <col min="2050" max="2050" width="36.42578125" style="7" customWidth="1"/>
    <col min="2051" max="2054" width="14.28515625" style="7" customWidth="1"/>
    <col min="2055" max="2055" width="46.28515625" style="7" customWidth="1"/>
    <col min="2056" max="2056" width="68.85546875" style="7" customWidth="1"/>
    <col min="2057" max="2304" width="9.140625" style="7"/>
    <col min="2305" max="2305" width="6.28515625" style="7" customWidth="1"/>
    <col min="2306" max="2306" width="36.42578125" style="7" customWidth="1"/>
    <col min="2307" max="2310" width="14.28515625" style="7" customWidth="1"/>
    <col min="2311" max="2311" width="46.28515625" style="7" customWidth="1"/>
    <col min="2312" max="2312" width="68.85546875" style="7" customWidth="1"/>
    <col min="2313" max="2560" width="9.140625" style="7"/>
    <col min="2561" max="2561" width="6.28515625" style="7" customWidth="1"/>
    <col min="2562" max="2562" width="36.42578125" style="7" customWidth="1"/>
    <col min="2563" max="2566" width="14.28515625" style="7" customWidth="1"/>
    <col min="2567" max="2567" width="46.28515625" style="7" customWidth="1"/>
    <col min="2568" max="2568" width="68.85546875" style="7" customWidth="1"/>
    <col min="2569" max="2816" width="9.140625" style="7"/>
    <col min="2817" max="2817" width="6.28515625" style="7" customWidth="1"/>
    <col min="2818" max="2818" width="36.42578125" style="7" customWidth="1"/>
    <col min="2819" max="2822" width="14.28515625" style="7" customWidth="1"/>
    <col min="2823" max="2823" width="46.28515625" style="7" customWidth="1"/>
    <col min="2824" max="2824" width="68.85546875" style="7" customWidth="1"/>
    <col min="2825" max="3072" width="9.140625" style="7"/>
    <col min="3073" max="3073" width="6.28515625" style="7" customWidth="1"/>
    <col min="3074" max="3074" width="36.42578125" style="7" customWidth="1"/>
    <col min="3075" max="3078" width="14.28515625" style="7" customWidth="1"/>
    <col min="3079" max="3079" width="46.28515625" style="7" customWidth="1"/>
    <col min="3080" max="3080" width="68.85546875" style="7" customWidth="1"/>
    <col min="3081" max="3328" width="9.140625" style="7"/>
    <col min="3329" max="3329" width="6.28515625" style="7" customWidth="1"/>
    <col min="3330" max="3330" width="36.42578125" style="7" customWidth="1"/>
    <col min="3331" max="3334" width="14.28515625" style="7" customWidth="1"/>
    <col min="3335" max="3335" width="46.28515625" style="7" customWidth="1"/>
    <col min="3336" max="3336" width="68.85546875" style="7" customWidth="1"/>
    <col min="3337" max="3584" width="9.140625" style="7"/>
    <col min="3585" max="3585" width="6.28515625" style="7" customWidth="1"/>
    <col min="3586" max="3586" width="36.42578125" style="7" customWidth="1"/>
    <col min="3587" max="3590" width="14.28515625" style="7" customWidth="1"/>
    <col min="3591" max="3591" width="46.28515625" style="7" customWidth="1"/>
    <col min="3592" max="3592" width="68.85546875" style="7" customWidth="1"/>
    <col min="3593" max="3840" width="9.140625" style="7"/>
    <col min="3841" max="3841" width="6.28515625" style="7" customWidth="1"/>
    <col min="3842" max="3842" width="36.42578125" style="7" customWidth="1"/>
    <col min="3843" max="3846" width="14.28515625" style="7" customWidth="1"/>
    <col min="3847" max="3847" width="46.28515625" style="7" customWidth="1"/>
    <col min="3848" max="3848" width="68.85546875" style="7" customWidth="1"/>
    <col min="3849" max="4096" width="9.140625" style="7"/>
    <col min="4097" max="4097" width="6.28515625" style="7" customWidth="1"/>
    <col min="4098" max="4098" width="36.42578125" style="7" customWidth="1"/>
    <col min="4099" max="4102" width="14.28515625" style="7" customWidth="1"/>
    <col min="4103" max="4103" width="46.28515625" style="7" customWidth="1"/>
    <col min="4104" max="4104" width="68.85546875" style="7" customWidth="1"/>
    <col min="4105" max="4352" width="9.140625" style="7"/>
    <col min="4353" max="4353" width="6.28515625" style="7" customWidth="1"/>
    <col min="4354" max="4354" width="36.42578125" style="7" customWidth="1"/>
    <col min="4355" max="4358" width="14.28515625" style="7" customWidth="1"/>
    <col min="4359" max="4359" width="46.28515625" style="7" customWidth="1"/>
    <col min="4360" max="4360" width="68.85546875" style="7" customWidth="1"/>
    <col min="4361" max="4608" width="9.140625" style="7"/>
    <col min="4609" max="4609" width="6.28515625" style="7" customWidth="1"/>
    <col min="4610" max="4610" width="36.42578125" style="7" customWidth="1"/>
    <col min="4611" max="4614" width="14.28515625" style="7" customWidth="1"/>
    <col min="4615" max="4615" width="46.28515625" style="7" customWidth="1"/>
    <col min="4616" max="4616" width="68.85546875" style="7" customWidth="1"/>
    <col min="4617" max="4864" width="9.140625" style="7"/>
    <col min="4865" max="4865" width="6.28515625" style="7" customWidth="1"/>
    <col min="4866" max="4866" width="36.42578125" style="7" customWidth="1"/>
    <col min="4867" max="4870" width="14.28515625" style="7" customWidth="1"/>
    <col min="4871" max="4871" width="46.28515625" style="7" customWidth="1"/>
    <col min="4872" max="4872" width="68.85546875" style="7" customWidth="1"/>
    <col min="4873" max="5120" width="9.140625" style="7"/>
    <col min="5121" max="5121" width="6.28515625" style="7" customWidth="1"/>
    <col min="5122" max="5122" width="36.42578125" style="7" customWidth="1"/>
    <col min="5123" max="5126" width="14.28515625" style="7" customWidth="1"/>
    <col min="5127" max="5127" width="46.28515625" style="7" customWidth="1"/>
    <col min="5128" max="5128" width="68.85546875" style="7" customWidth="1"/>
    <col min="5129" max="5376" width="9.140625" style="7"/>
    <col min="5377" max="5377" width="6.28515625" style="7" customWidth="1"/>
    <col min="5378" max="5378" width="36.42578125" style="7" customWidth="1"/>
    <col min="5379" max="5382" width="14.28515625" style="7" customWidth="1"/>
    <col min="5383" max="5383" width="46.28515625" style="7" customWidth="1"/>
    <col min="5384" max="5384" width="68.85546875" style="7" customWidth="1"/>
    <col min="5385" max="5632" width="9.140625" style="7"/>
    <col min="5633" max="5633" width="6.28515625" style="7" customWidth="1"/>
    <col min="5634" max="5634" width="36.42578125" style="7" customWidth="1"/>
    <col min="5635" max="5638" width="14.28515625" style="7" customWidth="1"/>
    <col min="5639" max="5639" width="46.28515625" style="7" customWidth="1"/>
    <col min="5640" max="5640" width="68.85546875" style="7" customWidth="1"/>
    <col min="5641" max="5888" width="9.140625" style="7"/>
    <col min="5889" max="5889" width="6.28515625" style="7" customWidth="1"/>
    <col min="5890" max="5890" width="36.42578125" style="7" customWidth="1"/>
    <col min="5891" max="5894" width="14.28515625" style="7" customWidth="1"/>
    <col min="5895" max="5895" width="46.28515625" style="7" customWidth="1"/>
    <col min="5896" max="5896" width="68.85546875" style="7" customWidth="1"/>
    <col min="5897" max="6144" width="9.140625" style="7"/>
    <col min="6145" max="6145" width="6.28515625" style="7" customWidth="1"/>
    <col min="6146" max="6146" width="36.42578125" style="7" customWidth="1"/>
    <col min="6147" max="6150" width="14.28515625" style="7" customWidth="1"/>
    <col min="6151" max="6151" width="46.28515625" style="7" customWidth="1"/>
    <col min="6152" max="6152" width="68.85546875" style="7" customWidth="1"/>
    <col min="6153" max="6400" width="9.140625" style="7"/>
    <col min="6401" max="6401" width="6.28515625" style="7" customWidth="1"/>
    <col min="6402" max="6402" width="36.42578125" style="7" customWidth="1"/>
    <col min="6403" max="6406" width="14.28515625" style="7" customWidth="1"/>
    <col min="6407" max="6407" width="46.28515625" style="7" customWidth="1"/>
    <col min="6408" max="6408" width="68.85546875" style="7" customWidth="1"/>
    <col min="6409" max="6656" width="9.140625" style="7"/>
    <col min="6657" max="6657" width="6.28515625" style="7" customWidth="1"/>
    <col min="6658" max="6658" width="36.42578125" style="7" customWidth="1"/>
    <col min="6659" max="6662" width="14.28515625" style="7" customWidth="1"/>
    <col min="6663" max="6663" width="46.28515625" style="7" customWidth="1"/>
    <col min="6664" max="6664" width="68.85546875" style="7" customWidth="1"/>
    <col min="6665" max="6912" width="9.140625" style="7"/>
    <col min="6913" max="6913" width="6.28515625" style="7" customWidth="1"/>
    <col min="6914" max="6914" width="36.42578125" style="7" customWidth="1"/>
    <col min="6915" max="6918" width="14.28515625" style="7" customWidth="1"/>
    <col min="6919" max="6919" width="46.28515625" style="7" customWidth="1"/>
    <col min="6920" max="6920" width="68.85546875" style="7" customWidth="1"/>
    <col min="6921" max="7168" width="9.140625" style="7"/>
    <col min="7169" max="7169" width="6.28515625" style="7" customWidth="1"/>
    <col min="7170" max="7170" width="36.42578125" style="7" customWidth="1"/>
    <col min="7171" max="7174" width="14.28515625" style="7" customWidth="1"/>
    <col min="7175" max="7175" width="46.28515625" style="7" customWidth="1"/>
    <col min="7176" max="7176" width="68.85546875" style="7" customWidth="1"/>
    <col min="7177" max="7424" width="9.140625" style="7"/>
    <col min="7425" max="7425" width="6.28515625" style="7" customWidth="1"/>
    <col min="7426" max="7426" width="36.42578125" style="7" customWidth="1"/>
    <col min="7427" max="7430" width="14.28515625" style="7" customWidth="1"/>
    <col min="7431" max="7431" width="46.28515625" style="7" customWidth="1"/>
    <col min="7432" max="7432" width="68.85546875" style="7" customWidth="1"/>
    <col min="7433" max="7680" width="9.140625" style="7"/>
    <col min="7681" max="7681" width="6.28515625" style="7" customWidth="1"/>
    <col min="7682" max="7682" width="36.42578125" style="7" customWidth="1"/>
    <col min="7683" max="7686" width="14.28515625" style="7" customWidth="1"/>
    <col min="7687" max="7687" width="46.28515625" style="7" customWidth="1"/>
    <col min="7688" max="7688" width="68.85546875" style="7" customWidth="1"/>
    <col min="7689" max="7936" width="9.140625" style="7"/>
    <col min="7937" max="7937" width="6.28515625" style="7" customWidth="1"/>
    <col min="7938" max="7938" width="36.42578125" style="7" customWidth="1"/>
    <col min="7939" max="7942" width="14.28515625" style="7" customWidth="1"/>
    <col min="7943" max="7943" width="46.28515625" style="7" customWidth="1"/>
    <col min="7944" max="7944" width="68.85546875" style="7" customWidth="1"/>
    <col min="7945" max="8192" width="9.140625" style="7"/>
    <col min="8193" max="8193" width="6.28515625" style="7" customWidth="1"/>
    <col min="8194" max="8194" width="36.42578125" style="7" customWidth="1"/>
    <col min="8195" max="8198" width="14.28515625" style="7" customWidth="1"/>
    <col min="8199" max="8199" width="46.28515625" style="7" customWidth="1"/>
    <col min="8200" max="8200" width="68.85546875" style="7" customWidth="1"/>
    <col min="8201" max="8448" width="9.140625" style="7"/>
    <col min="8449" max="8449" width="6.28515625" style="7" customWidth="1"/>
    <col min="8450" max="8450" width="36.42578125" style="7" customWidth="1"/>
    <col min="8451" max="8454" width="14.28515625" style="7" customWidth="1"/>
    <col min="8455" max="8455" width="46.28515625" style="7" customWidth="1"/>
    <col min="8456" max="8456" width="68.85546875" style="7" customWidth="1"/>
    <col min="8457" max="8704" width="9.140625" style="7"/>
    <col min="8705" max="8705" width="6.28515625" style="7" customWidth="1"/>
    <col min="8706" max="8706" width="36.42578125" style="7" customWidth="1"/>
    <col min="8707" max="8710" width="14.28515625" style="7" customWidth="1"/>
    <col min="8711" max="8711" width="46.28515625" style="7" customWidth="1"/>
    <col min="8712" max="8712" width="68.85546875" style="7" customWidth="1"/>
    <col min="8713" max="8960" width="9.140625" style="7"/>
    <col min="8961" max="8961" width="6.28515625" style="7" customWidth="1"/>
    <col min="8962" max="8962" width="36.42578125" style="7" customWidth="1"/>
    <col min="8963" max="8966" width="14.28515625" style="7" customWidth="1"/>
    <col min="8967" max="8967" width="46.28515625" style="7" customWidth="1"/>
    <col min="8968" max="8968" width="68.85546875" style="7" customWidth="1"/>
    <col min="8969" max="9216" width="9.140625" style="7"/>
    <col min="9217" max="9217" width="6.28515625" style="7" customWidth="1"/>
    <col min="9218" max="9218" width="36.42578125" style="7" customWidth="1"/>
    <col min="9219" max="9222" width="14.28515625" style="7" customWidth="1"/>
    <col min="9223" max="9223" width="46.28515625" style="7" customWidth="1"/>
    <col min="9224" max="9224" width="68.85546875" style="7" customWidth="1"/>
    <col min="9225" max="9472" width="9.140625" style="7"/>
    <col min="9473" max="9473" width="6.28515625" style="7" customWidth="1"/>
    <col min="9474" max="9474" width="36.42578125" style="7" customWidth="1"/>
    <col min="9475" max="9478" width="14.28515625" style="7" customWidth="1"/>
    <col min="9479" max="9479" width="46.28515625" style="7" customWidth="1"/>
    <col min="9480" max="9480" width="68.85546875" style="7" customWidth="1"/>
    <col min="9481" max="9728" width="9.140625" style="7"/>
    <col min="9729" max="9729" width="6.28515625" style="7" customWidth="1"/>
    <col min="9730" max="9730" width="36.42578125" style="7" customWidth="1"/>
    <col min="9731" max="9734" width="14.28515625" style="7" customWidth="1"/>
    <col min="9735" max="9735" width="46.28515625" style="7" customWidth="1"/>
    <col min="9736" max="9736" width="68.85546875" style="7" customWidth="1"/>
    <col min="9737" max="9984" width="9.140625" style="7"/>
    <col min="9985" max="9985" width="6.28515625" style="7" customWidth="1"/>
    <col min="9986" max="9986" width="36.42578125" style="7" customWidth="1"/>
    <col min="9987" max="9990" width="14.28515625" style="7" customWidth="1"/>
    <col min="9991" max="9991" width="46.28515625" style="7" customWidth="1"/>
    <col min="9992" max="9992" width="68.85546875" style="7" customWidth="1"/>
    <col min="9993" max="10240" width="9.140625" style="7"/>
    <col min="10241" max="10241" width="6.28515625" style="7" customWidth="1"/>
    <col min="10242" max="10242" width="36.42578125" style="7" customWidth="1"/>
    <col min="10243" max="10246" width="14.28515625" style="7" customWidth="1"/>
    <col min="10247" max="10247" width="46.28515625" style="7" customWidth="1"/>
    <col min="10248" max="10248" width="68.85546875" style="7" customWidth="1"/>
    <col min="10249" max="10496" width="9.140625" style="7"/>
    <col min="10497" max="10497" width="6.28515625" style="7" customWidth="1"/>
    <col min="10498" max="10498" width="36.42578125" style="7" customWidth="1"/>
    <col min="10499" max="10502" width="14.28515625" style="7" customWidth="1"/>
    <col min="10503" max="10503" width="46.28515625" style="7" customWidth="1"/>
    <col min="10504" max="10504" width="68.85546875" style="7" customWidth="1"/>
    <col min="10505" max="10752" width="9.140625" style="7"/>
    <col min="10753" max="10753" width="6.28515625" style="7" customWidth="1"/>
    <col min="10754" max="10754" width="36.42578125" style="7" customWidth="1"/>
    <col min="10755" max="10758" width="14.28515625" style="7" customWidth="1"/>
    <col min="10759" max="10759" width="46.28515625" style="7" customWidth="1"/>
    <col min="10760" max="10760" width="68.85546875" style="7" customWidth="1"/>
    <col min="10761" max="11008" width="9.140625" style="7"/>
    <col min="11009" max="11009" width="6.28515625" style="7" customWidth="1"/>
    <col min="11010" max="11010" width="36.42578125" style="7" customWidth="1"/>
    <col min="11011" max="11014" width="14.28515625" style="7" customWidth="1"/>
    <col min="11015" max="11015" width="46.28515625" style="7" customWidth="1"/>
    <col min="11016" max="11016" width="68.85546875" style="7" customWidth="1"/>
    <col min="11017" max="11264" width="9.140625" style="7"/>
    <col min="11265" max="11265" width="6.28515625" style="7" customWidth="1"/>
    <col min="11266" max="11266" width="36.42578125" style="7" customWidth="1"/>
    <col min="11267" max="11270" width="14.28515625" style="7" customWidth="1"/>
    <col min="11271" max="11271" width="46.28515625" style="7" customWidth="1"/>
    <col min="11272" max="11272" width="68.85546875" style="7" customWidth="1"/>
    <col min="11273" max="11520" width="9.140625" style="7"/>
    <col min="11521" max="11521" width="6.28515625" style="7" customWidth="1"/>
    <col min="11522" max="11522" width="36.42578125" style="7" customWidth="1"/>
    <col min="11523" max="11526" width="14.28515625" style="7" customWidth="1"/>
    <col min="11527" max="11527" width="46.28515625" style="7" customWidth="1"/>
    <col min="11528" max="11528" width="68.85546875" style="7" customWidth="1"/>
    <col min="11529" max="11776" width="9.140625" style="7"/>
    <col min="11777" max="11777" width="6.28515625" style="7" customWidth="1"/>
    <col min="11778" max="11778" width="36.42578125" style="7" customWidth="1"/>
    <col min="11779" max="11782" width="14.28515625" style="7" customWidth="1"/>
    <col min="11783" max="11783" width="46.28515625" style="7" customWidth="1"/>
    <col min="11784" max="11784" width="68.85546875" style="7" customWidth="1"/>
    <col min="11785" max="12032" width="9.140625" style="7"/>
    <col min="12033" max="12033" width="6.28515625" style="7" customWidth="1"/>
    <col min="12034" max="12034" width="36.42578125" style="7" customWidth="1"/>
    <col min="12035" max="12038" width="14.28515625" style="7" customWidth="1"/>
    <col min="12039" max="12039" width="46.28515625" style="7" customWidth="1"/>
    <col min="12040" max="12040" width="68.85546875" style="7" customWidth="1"/>
    <col min="12041" max="12288" width="9.140625" style="7"/>
    <col min="12289" max="12289" width="6.28515625" style="7" customWidth="1"/>
    <col min="12290" max="12290" width="36.42578125" style="7" customWidth="1"/>
    <col min="12291" max="12294" width="14.28515625" style="7" customWidth="1"/>
    <col min="12295" max="12295" width="46.28515625" style="7" customWidth="1"/>
    <col min="12296" max="12296" width="68.85546875" style="7" customWidth="1"/>
    <col min="12297" max="12544" width="9.140625" style="7"/>
    <col min="12545" max="12545" width="6.28515625" style="7" customWidth="1"/>
    <col min="12546" max="12546" width="36.42578125" style="7" customWidth="1"/>
    <col min="12547" max="12550" width="14.28515625" style="7" customWidth="1"/>
    <col min="12551" max="12551" width="46.28515625" style="7" customWidth="1"/>
    <col min="12552" max="12552" width="68.85546875" style="7" customWidth="1"/>
    <col min="12553" max="12800" width="9.140625" style="7"/>
    <col min="12801" max="12801" width="6.28515625" style="7" customWidth="1"/>
    <col min="12802" max="12802" width="36.42578125" style="7" customWidth="1"/>
    <col min="12803" max="12806" width="14.28515625" style="7" customWidth="1"/>
    <col min="12807" max="12807" width="46.28515625" style="7" customWidth="1"/>
    <col min="12808" max="12808" width="68.85546875" style="7" customWidth="1"/>
    <col min="12809" max="13056" width="9.140625" style="7"/>
    <col min="13057" max="13057" width="6.28515625" style="7" customWidth="1"/>
    <col min="13058" max="13058" width="36.42578125" style="7" customWidth="1"/>
    <col min="13059" max="13062" width="14.28515625" style="7" customWidth="1"/>
    <col min="13063" max="13063" width="46.28515625" style="7" customWidth="1"/>
    <col min="13064" max="13064" width="68.85546875" style="7" customWidth="1"/>
    <col min="13065" max="13312" width="9.140625" style="7"/>
    <col min="13313" max="13313" width="6.28515625" style="7" customWidth="1"/>
    <col min="13314" max="13314" width="36.42578125" style="7" customWidth="1"/>
    <col min="13315" max="13318" width="14.28515625" style="7" customWidth="1"/>
    <col min="13319" max="13319" width="46.28515625" style="7" customWidth="1"/>
    <col min="13320" max="13320" width="68.85546875" style="7" customWidth="1"/>
    <col min="13321" max="13568" width="9.140625" style="7"/>
    <col min="13569" max="13569" width="6.28515625" style="7" customWidth="1"/>
    <col min="13570" max="13570" width="36.42578125" style="7" customWidth="1"/>
    <col min="13571" max="13574" width="14.28515625" style="7" customWidth="1"/>
    <col min="13575" max="13575" width="46.28515625" style="7" customWidth="1"/>
    <col min="13576" max="13576" width="68.85546875" style="7" customWidth="1"/>
    <col min="13577" max="13824" width="9.140625" style="7"/>
    <col min="13825" max="13825" width="6.28515625" style="7" customWidth="1"/>
    <col min="13826" max="13826" width="36.42578125" style="7" customWidth="1"/>
    <col min="13827" max="13830" width="14.28515625" style="7" customWidth="1"/>
    <col min="13831" max="13831" width="46.28515625" style="7" customWidth="1"/>
    <col min="13832" max="13832" width="68.85546875" style="7" customWidth="1"/>
    <col min="13833" max="14080" width="9.140625" style="7"/>
    <col min="14081" max="14081" width="6.28515625" style="7" customWidth="1"/>
    <col min="14082" max="14082" width="36.42578125" style="7" customWidth="1"/>
    <col min="14083" max="14086" width="14.28515625" style="7" customWidth="1"/>
    <col min="14087" max="14087" width="46.28515625" style="7" customWidth="1"/>
    <col min="14088" max="14088" width="68.85546875" style="7" customWidth="1"/>
    <col min="14089" max="14336" width="9.140625" style="7"/>
    <col min="14337" max="14337" width="6.28515625" style="7" customWidth="1"/>
    <col min="14338" max="14338" width="36.42578125" style="7" customWidth="1"/>
    <col min="14339" max="14342" width="14.28515625" style="7" customWidth="1"/>
    <col min="14343" max="14343" width="46.28515625" style="7" customWidth="1"/>
    <col min="14344" max="14344" width="68.85546875" style="7" customWidth="1"/>
    <col min="14345" max="14592" width="9.140625" style="7"/>
    <col min="14593" max="14593" width="6.28515625" style="7" customWidth="1"/>
    <col min="14594" max="14594" width="36.42578125" style="7" customWidth="1"/>
    <col min="14595" max="14598" width="14.28515625" style="7" customWidth="1"/>
    <col min="14599" max="14599" width="46.28515625" style="7" customWidth="1"/>
    <col min="14600" max="14600" width="68.85546875" style="7" customWidth="1"/>
    <col min="14601" max="14848" width="9.140625" style="7"/>
    <col min="14849" max="14849" width="6.28515625" style="7" customWidth="1"/>
    <col min="14850" max="14850" width="36.42578125" style="7" customWidth="1"/>
    <col min="14851" max="14854" width="14.28515625" style="7" customWidth="1"/>
    <col min="14855" max="14855" width="46.28515625" style="7" customWidth="1"/>
    <col min="14856" max="14856" width="68.85546875" style="7" customWidth="1"/>
    <col min="14857" max="15104" width="9.140625" style="7"/>
    <col min="15105" max="15105" width="6.28515625" style="7" customWidth="1"/>
    <col min="15106" max="15106" width="36.42578125" style="7" customWidth="1"/>
    <col min="15107" max="15110" width="14.28515625" style="7" customWidth="1"/>
    <col min="15111" max="15111" width="46.28515625" style="7" customWidth="1"/>
    <col min="15112" max="15112" width="68.85546875" style="7" customWidth="1"/>
    <col min="15113" max="15360" width="9.140625" style="7"/>
    <col min="15361" max="15361" width="6.28515625" style="7" customWidth="1"/>
    <col min="15362" max="15362" width="36.42578125" style="7" customWidth="1"/>
    <col min="15363" max="15366" width="14.28515625" style="7" customWidth="1"/>
    <col min="15367" max="15367" width="46.28515625" style="7" customWidth="1"/>
    <col min="15368" max="15368" width="68.85546875" style="7" customWidth="1"/>
    <col min="15369" max="15616" width="9.140625" style="7"/>
    <col min="15617" max="15617" width="6.28515625" style="7" customWidth="1"/>
    <col min="15618" max="15618" width="36.42578125" style="7" customWidth="1"/>
    <col min="15619" max="15622" width="14.28515625" style="7" customWidth="1"/>
    <col min="15623" max="15623" width="46.28515625" style="7" customWidth="1"/>
    <col min="15624" max="15624" width="68.85546875" style="7" customWidth="1"/>
    <col min="15625" max="15872" width="9.140625" style="7"/>
    <col min="15873" max="15873" width="6.28515625" style="7" customWidth="1"/>
    <col min="15874" max="15874" width="36.42578125" style="7" customWidth="1"/>
    <col min="15875" max="15878" width="14.28515625" style="7" customWidth="1"/>
    <col min="15879" max="15879" width="46.28515625" style="7" customWidth="1"/>
    <col min="15880" max="15880" width="68.85546875" style="7" customWidth="1"/>
    <col min="15881" max="16128" width="9.140625" style="7"/>
    <col min="16129" max="16129" width="6.28515625" style="7" customWidth="1"/>
    <col min="16130" max="16130" width="36.42578125" style="7" customWidth="1"/>
    <col min="16131" max="16134" width="14.28515625" style="7" customWidth="1"/>
    <col min="16135" max="16135" width="46.28515625" style="7" customWidth="1"/>
    <col min="16136" max="16136" width="68.85546875" style="7" customWidth="1"/>
    <col min="16137" max="16384" width="9.140625" style="7"/>
  </cols>
  <sheetData>
    <row r="1" spans="1:8" x14ac:dyDescent="0.2">
      <c r="A1" s="23" t="s">
        <v>4024</v>
      </c>
      <c r="B1" s="24"/>
      <c r="C1" s="24"/>
      <c r="D1" s="24"/>
      <c r="E1" s="24"/>
      <c r="F1" s="24"/>
      <c r="G1" s="24"/>
      <c r="H1" s="24"/>
    </row>
    <row r="2" spans="1:8" x14ac:dyDescent="0.2">
      <c r="A2" s="24"/>
      <c r="B2" s="24"/>
      <c r="C2" s="24"/>
      <c r="D2" s="24"/>
      <c r="E2" s="24"/>
      <c r="F2" s="24"/>
      <c r="G2" s="24"/>
      <c r="H2" s="24"/>
    </row>
    <row r="3" spans="1:8" x14ac:dyDescent="0.2">
      <c r="A3" s="24"/>
      <c r="B3" s="24"/>
      <c r="C3" s="24"/>
      <c r="D3" s="24"/>
      <c r="E3" s="24"/>
      <c r="F3" s="24"/>
      <c r="G3" s="24"/>
      <c r="H3" s="24"/>
    </row>
    <row r="4" spans="1:8" ht="15.75" x14ac:dyDescent="0.25">
      <c r="A4" s="25" t="s">
        <v>1371</v>
      </c>
      <c r="B4" s="25"/>
      <c r="C4" s="25"/>
      <c r="D4" s="25"/>
      <c r="E4" s="25"/>
      <c r="F4" s="25"/>
      <c r="G4" s="25"/>
      <c r="H4" s="25"/>
    </row>
    <row r="5" spans="1:8" ht="15" thickBot="1" x14ac:dyDescent="0.25"/>
    <row r="6" spans="1:8" s="1" customFormat="1" ht="39.75" customHeight="1" x14ac:dyDescent="0.25">
      <c r="A6" s="26" t="s">
        <v>0</v>
      </c>
      <c r="B6" s="28" t="s">
        <v>1372</v>
      </c>
      <c r="C6" s="28" t="s">
        <v>4022</v>
      </c>
      <c r="D6" s="30" t="s">
        <v>1373</v>
      </c>
      <c r="E6" s="32" t="s">
        <v>1374</v>
      </c>
      <c r="F6" s="32"/>
      <c r="G6" s="30" t="s">
        <v>1375</v>
      </c>
      <c r="H6" s="33" t="s">
        <v>1376</v>
      </c>
    </row>
    <row r="7" spans="1:8" s="1" customFormat="1" ht="39.75" customHeight="1" thickBot="1" x14ac:dyDescent="0.3">
      <c r="A7" s="27"/>
      <c r="B7" s="29"/>
      <c r="C7" s="29"/>
      <c r="D7" s="31"/>
      <c r="E7" s="2" t="s">
        <v>1377</v>
      </c>
      <c r="F7" s="2" t="s">
        <v>1378</v>
      </c>
      <c r="G7" s="31"/>
      <c r="H7" s="34"/>
    </row>
    <row r="8" spans="1:8" ht="33.75" customHeight="1" x14ac:dyDescent="0.2">
      <c r="A8" s="6">
        <v>1</v>
      </c>
      <c r="B8" s="4" t="s">
        <v>1379</v>
      </c>
      <c r="C8" s="3">
        <v>200357104</v>
      </c>
      <c r="D8" s="3">
        <f>+E8+F8</f>
        <v>1646</v>
      </c>
      <c r="E8" s="3">
        <v>610</v>
      </c>
      <c r="F8" s="3">
        <v>1036</v>
      </c>
      <c r="G8" s="4" t="s">
        <v>1380</v>
      </c>
      <c r="H8" s="5" t="s">
        <v>1381</v>
      </c>
    </row>
    <row r="9" spans="1:8" ht="33.75" customHeight="1" x14ac:dyDescent="0.2">
      <c r="A9" s="11">
        <f>+A8+1</f>
        <v>2</v>
      </c>
      <c r="B9" s="8" t="s">
        <v>1382</v>
      </c>
      <c r="C9" s="9">
        <v>301277041</v>
      </c>
      <c r="D9" s="9">
        <f>+E9+F9</f>
        <v>0</v>
      </c>
      <c r="E9" s="9">
        <v>0</v>
      </c>
      <c r="F9" s="9">
        <v>0</v>
      </c>
      <c r="G9" s="8" t="s">
        <v>1383</v>
      </c>
      <c r="H9" s="10" t="s">
        <v>1384</v>
      </c>
    </row>
    <row r="10" spans="1:8" ht="33.75" customHeight="1" x14ac:dyDescent="0.2">
      <c r="A10" s="11">
        <f t="shared" ref="A10:A33" si="0">+A9+1</f>
        <v>3</v>
      </c>
      <c r="B10" s="8" t="s">
        <v>1385</v>
      </c>
      <c r="C10" s="9">
        <v>302258927</v>
      </c>
      <c r="D10" s="9">
        <f t="shared" ref="D10:D33" si="1">+E10+F10</f>
        <v>198</v>
      </c>
      <c r="E10" s="9">
        <v>198</v>
      </c>
      <c r="F10" s="9">
        <v>0</v>
      </c>
      <c r="G10" s="8" t="s">
        <v>1386</v>
      </c>
      <c r="H10" s="10" t="s">
        <v>1387</v>
      </c>
    </row>
    <row r="11" spans="1:8" ht="33.75" customHeight="1" x14ac:dyDescent="0.2">
      <c r="A11" s="11">
        <f t="shared" si="0"/>
        <v>4</v>
      </c>
      <c r="B11" s="8" t="s">
        <v>1388</v>
      </c>
      <c r="C11" s="9">
        <v>306758697</v>
      </c>
      <c r="D11" s="9">
        <f t="shared" si="1"/>
        <v>37</v>
      </c>
      <c r="E11" s="9">
        <v>37</v>
      </c>
      <c r="F11" s="9">
        <v>0</v>
      </c>
      <c r="G11" s="8" t="s">
        <v>1389</v>
      </c>
      <c r="H11" s="10" t="s">
        <v>1390</v>
      </c>
    </row>
    <row r="12" spans="1:8" ht="33.75" customHeight="1" x14ac:dyDescent="0.2">
      <c r="A12" s="11">
        <f t="shared" si="0"/>
        <v>5</v>
      </c>
      <c r="B12" s="8" t="s">
        <v>1391</v>
      </c>
      <c r="C12" s="9">
        <v>302982154</v>
      </c>
      <c r="D12" s="9">
        <f t="shared" si="1"/>
        <v>770</v>
      </c>
      <c r="E12" s="9">
        <v>770</v>
      </c>
      <c r="F12" s="9">
        <v>0</v>
      </c>
      <c r="G12" s="8" t="s">
        <v>1392</v>
      </c>
      <c r="H12" s="10" t="s">
        <v>1393</v>
      </c>
    </row>
    <row r="13" spans="1:8" ht="33.75" customHeight="1" x14ac:dyDescent="0.2">
      <c r="A13" s="11">
        <f t="shared" si="0"/>
        <v>6</v>
      </c>
      <c r="B13" s="4" t="s">
        <v>1394</v>
      </c>
      <c r="C13" s="9">
        <v>200950808</v>
      </c>
      <c r="D13" s="9">
        <f t="shared" si="1"/>
        <v>517</v>
      </c>
      <c r="E13" s="9">
        <v>93</v>
      </c>
      <c r="F13" s="9">
        <v>424</v>
      </c>
      <c r="G13" s="8" t="s">
        <v>1395</v>
      </c>
      <c r="H13" s="10" t="s">
        <v>1396</v>
      </c>
    </row>
    <row r="14" spans="1:8" ht="33.75" customHeight="1" x14ac:dyDescent="0.2">
      <c r="A14" s="11">
        <f t="shared" si="0"/>
        <v>7</v>
      </c>
      <c r="B14" s="8" t="s">
        <v>1397</v>
      </c>
      <c r="C14" s="9">
        <v>301220041</v>
      </c>
      <c r="D14" s="9">
        <f t="shared" si="1"/>
        <v>270</v>
      </c>
      <c r="E14" s="9">
        <v>270</v>
      </c>
      <c r="F14" s="9">
        <v>0</v>
      </c>
      <c r="G14" s="8" t="s">
        <v>1398</v>
      </c>
      <c r="H14" s="10" t="s">
        <v>1399</v>
      </c>
    </row>
    <row r="15" spans="1:8" ht="33.75" customHeight="1" x14ac:dyDescent="0.2">
      <c r="A15" s="11">
        <f t="shared" si="0"/>
        <v>8</v>
      </c>
      <c r="B15" s="4" t="s">
        <v>1400</v>
      </c>
      <c r="C15" s="9">
        <v>202160396</v>
      </c>
      <c r="D15" s="9">
        <f t="shared" si="1"/>
        <v>40</v>
      </c>
      <c r="E15" s="9">
        <v>40</v>
      </c>
      <c r="F15" s="9">
        <v>0</v>
      </c>
      <c r="G15" s="8" t="s">
        <v>1401</v>
      </c>
      <c r="H15" s="10" t="s">
        <v>1402</v>
      </c>
    </row>
    <row r="16" spans="1:8" ht="33.75" customHeight="1" x14ac:dyDescent="0.2">
      <c r="A16" s="11">
        <v>9</v>
      </c>
      <c r="B16" s="8" t="s">
        <v>1403</v>
      </c>
      <c r="C16" s="9">
        <v>302088807</v>
      </c>
      <c r="D16" s="9">
        <f t="shared" si="1"/>
        <v>0</v>
      </c>
      <c r="E16" s="9">
        <v>0</v>
      </c>
      <c r="F16" s="9">
        <v>0</v>
      </c>
      <c r="G16" s="8" t="s">
        <v>1404</v>
      </c>
      <c r="H16" s="10" t="s">
        <v>1402</v>
      </c>
    </row>
    <row r="17" spans="1:8" ht="33.75" customHeight="1" x14ac:dyDescent="0.2">
      <c r="A17" s="11">
        <f>+A16+1</f>
        <v>10</v>
      </c>
      <c r="B17" s="4" t="s">
        <v>1405</v>
      </c>
      <c r="C17" s="9">
        <v>200382454</v>
      </c>
      <c r="D17" s="9">
        <f t="shared" si="1"/>
        <v>153</v>
      </c>
      <c r="E17" s="9">
        <v>47</v>
      </c>
      <c r="F17" s="9">
        <v>106</v>
      </c>
      <c r="G17" s="8" t="s">
        <v>1406</v>
      </c>
      <c r="H17" s="10" t="s">
        <v>1407</v>
      </c>
    </row>
    <row r="18" spans="1:8" ht="33.75" customHeight="1" x14ac:dyDescent="0.2">
      <c r="A18" s="11">
        <f t="shared" si="0"/>
        <v>11</v>
      </c>
      <c r="B18" s="4" t="s">
        <v>1408</v>
      </c>
      <c r="C18" s="9">
        <v>200382446</v>
      </c>
      <c r="D18" s="9">
        <f t="shared" si="1"/>
        <v>233</v>
      </c>
      <c r="E18" s="9">
        <v>33</v>
      </c>
      <c r="F18" s="9">
        <v>200</v>
      </c>
      <c r="G18" s="8" t="s">
        <v>1409</v>
      </c>
      <c r="H18" s="10" t="s">
        <v>1410</v>
      </c>
    </row>
    <row r="19" spans="1:8" ht="33.75" customHeight="1" x14ac:dyDescent="0.2">
      <c r="A19" s="11">
        <f t="shared" si="0"/>
        <v>12</v>
      </c>
      <c r="B19" s="4" t="s">
        <v>1411</v>
      </c>
      <c r="C19" s="9">
        <v>201983322</v>
      </c>
      <c r="D19" s="9">
        <f t="shared" si="1"/>
        <v>578</v>
      </c>
      <c r="E19" s="9">
        <v>124</v>
      </c>
      <c r="F19" s="9">
        <v>454</v>
      </c>
      <c r="G19" s="8" t="s">
        <v>1412</v>
      </c>
      <c r="H19" s="10" t="s">
        <v>1413</v>
      </c>
    </row>
    <row r="20" spans="1:8" ht="33.75" customHeight="1" x14ac:dyDescent="0.2">
      <c r="A20" s="11">
        <f t="shared" si="0"/>
        <v>13</v>
      </c>
      <c r="B20" s="4" t="s">
        <v>1411</v>
      </c>
      <c r="C20" s="9">
        <v>301497876</v>
      </c>
      <c r="D20" s="9">
        <f t="shared" si="1"/>
        <v>440</v>
      </c>
      <c r="E20" s="9">
        <v>440</v>
      </c>
      <c r="F20" s="9">
        <v>0</v>
      </c>
      <c r="G20" s="8" t="s">
        <v>1414</v>
      </c>
      <c r="H20" s="10" t="s">
        <v>1415</v>
      </c>
    </row>
    <row r="21" spans="1:8" ht="33.75" customHeight="1" x14ac:dyDescent="0.2">
      <c r="A21" s="11">
        <f t="shared" si="0"/>
        <v>14</v>
      </c>
      <c r="B21" s="4" t="s">
        <v>1416</v>
      </c>
      <c r="C21" s="9">
        <v>200386360</v>
      </c>
      <c r="D21" s="9">
        <f t="shared" si="1"/>
        <v>71</v>
      </c>
      <c r="E21" s="9">
        <v>4</v>
      </c>
      <c r="F21" s="9">
        <v>67</v>
      </c>
      <c r="G21" s="8" t="s">
        <v>1417</v>
      </c>
      <c r="H21" s="10" t="s">
        <v>1418</v>
      </c>
    </row>
    <row r="22" spans="1:8" ht="33.75" customHeight="1" x14ac:dyDescent="0.2">
      <c r="A22" s="11">
        <f t="shared" si="0"/>
        <v>15</v>
      </c>
      <c r="B22" s="4" t="s">
        <v>1419</v>
      </c>
      <c r="C22" s="9">
        <v>200937995</v>
      </c>
      <c r="D22" s="9">
        <f t="shared" si="1"/>
        <v>66</v>
      </c>
      <c r="E22" s="9">
        <v>2</v>
      </c>
      <c r="F22" s="9">
        <v>64</v>
      </c>
      <c r="G22" s="8" t="s">
        <v>1420</v>
      </c>
      <c r="H22" s="10" t="s">
        <v>1421</v>
      </c>
    </row>
    <row r="23" spans="1:8" ht="33.75" customHeight="1" x14ac:dyDescent="0.2">
      <c r="A23" s="11">
        <f t="shared" si="0"/>
        <v>16</v>
      </c>
      <c r="B23" s="4" t="s">
        <v>1422</v>
      </c>
      <c r="C23" s="9">
        <v>201109648</v>
      </c>
      <c r="D23" s="9">
        <f t="shared" si="1"/>
        <v>61</v>
      </c>
      <c r="E23" s="9">
        <v>11</v>
      </c>
      <c r="F23" s="9">
        <v>50</v>
      </c>
      <c r="G23" s="8" t="s">
        <v>1423</v>
      </c>
      <c r="H23" s="10" t="s">
        <v>1424</v>
      </c>
    </row>
    <row r="24" spans="1:8" ht="33.75" customHeight="1" x14ac:dyDescent="0.2">
      <c r="A24" s="11">
        <f t="shared" si="0"/>
        <v>17</v>
      </c>
      <c r="B24" s="4" t="s">
        <v>1425</v>
      </c>
      <c r="C24" s="9">
        <v>200390437</v>
      </c>
      <c r="D24" s="9">
        <f t="shared" si="1"/>
        <v>240</v>
      </c>
      <c r="E24" s="9">
        <v>0</v>
      </c>
      <c r="F24" s="9">
        <v>240</v>
      </c>
      <c r="G24" s="8" t="s">
        <v>1426</v>
      </c>
      <c r="H24" s="10" t="s">
        <v>1427</v>
      </c>
    </row>
    <row r="25" spans="1:8" ht="33.75" customHeight="1" x14ac:dyDescent="0.2">
      <c r="A25" s="11">
        <f t="shared" si="0"/>
        <v>18</v>
      </c>
      <c r="B25" s="8" t="s">
        <v>1428</v>
      </c>
      <c r="C25" s="9">
        <v>201783341</v>
      </c>
      <c r="D25" s="9">
        <f t="shared" si="1"/>
        <v>690</v>
      </c>
      <c r="E25" s="9">
        <v>690</v>
      </c>
      <c r="F25" s="9">
        <v>0</v>
      </c>
      <c r="G25" s="8" t="s">
        <v>1429</v>
      </c>
      <c r="H25" s="10" t="s">
        <v>1430</v>
      </c>
    </row>
    <row r="26" spans="1:8" ht="33.75" customHeight="1" x14ac:dyDescent="0.2">
      <c r="A26" s="11">
        <f t="shared" si="0"/>
        <v>19</v>
      </c>
      <c r="B26" s="4" t="s">
        <v>1431</v>
      </c>
      <c r="C26" s="9">
        <v>301472820</v>
      </c>
      <c r="D26" s="9">
        <f t="shared" si="1"/>
        <v>780</v>
      </c>
      <c r="E26" s="9">
        <v>172</v>
      </c>
      <c r="F26" s="9">
        <v>608</v>
      </c>
      <c r="G26" s="8" t="s">
        <v>1429</v>
      </c>
      <c r="H26" s="10" t="s">
        <v>1432</v>
      </c>
    </row>
    <row r="27" spans="1:8" ht="33.75" customHeight="1" x14ac:dyDescent="0.2">
      <c r="A27" s="11">
        <f t="shared" si="0"/>
        <v>20</v>
      </c>
      <c r="B27" s="4" t="s">
        <v>1433</v>
      </c>
      <c r="C27" s="9">
        <v>200396088</v>
      </c>
      <c r="D27" s="9">
        <f t="shared" si="1"/>
        <v>908</v>
      </c>
      <c r="E27" s="9">
        <v>199</v>
      </c>
      <c r="F27" s="9">
        <v>709</v>
      </c>
      <c r="G27" s="8" t="s">
        <v>1434</v>
      </c>
      <c r="H27" s="10" t="s">
        <v>1435</v>
      </c>
    </row>
    <row r="28" spans="1:8" ht="33.75" customHeight="1" x14ac:dyDescent="0.2">
      <c r="A28" s="11">
        <f t="shared" si="0"/>
        <v>21</v>
      </c>
      <c r="B28" s="8" t="s">
        <v>1436</v>
      </c>
      <c r="C28" s="9">
        <v>302425694</v>
      </c>
      <c r="D28" s="9">
        <f t="shared" si="1"/>
        <v>184</v>
      </c>
      <c r="E28" s="9">
        <v>184</v>
      </c>
      <c r="F28" s="9">
        <v>0</v>
      </c>
      <c r="G28" s="8" t="s">
        <v>1437</v>
      </c>
      <c r="H28" s="10" t="s">
        <v>1438</v>
      </c>
    </row>
    <row r="29" spans="1:8" ht="33.75" customHeight="1" x14ac:dyDescent="0.2">
      <c r="A29" s="11">
        <f t="shared" si="0"/>
        <v>22</v>
      </c>
      <c r="B29" s="4" t="s">
        <v>1439</v>
      </c>
      <c r="C29" s="9">
        <v>200372782</v>
      </c>
      <c r="D29" s="9">
        <f t="shared" si="1"/>
        <v>487</v>
      </c>
      <c r="E29" s="9">
        <v>45</v>
      </c>
      <c r="F29" s="9">
        <v>442</v>
      </c>
      <c r="G29" s="8" t="s">
        <v>1440</v>
      </c>
      <c r="H29" s="10" t="s">
        <v>1441</v>
      </c>
    </row>
    <row r="30" spans="1:8" ht="33.75" customHeight="1" x14ac:dyDescent="0.2">
      <c r="A30" s="11">
        <f t="shared" si="0"/>
        <v>23</v>
      </c>
      <c r="B30" s="4" t="s">
        <v>1442</v>
      </c>
      <c r="C30" s="9">
        <v>202288386</v>
      </c>
      <c r="D30" s="9">
        <f t="shared" si="1"/>
        <v>275</v>
      </c>
      <c r="E30" s="9">
        <v>45</v>
      </c>
      <c r="F30" s="9">
        <v>230</v>
      </c>
      <c r="G30" s="8" t="s">
        <v>1443</v>
      </c>
      <c r="H30" s="10" t="s">
        <v>1444</v>
      </c>
    </row>
    <row r="31" spans="1:8" ht="33.75" customHeight="1" x14ac:dyDescent="0.2">
      <c r="A31" s="11">
        <f t="shared" si="0"/>
        <v>24</v>
      </c>
      <c r="B31" s="4" t="s">
        <v>1445</v>
      </c>
      <c r="C31" s="9">
        <v>200400407</v>
      </c>
      <c r="D31" s="9">
        <f t="shared" si="1"/>
        <v>286</v>
      </c>
      <c r="E31" s="9">
        <v>156</v>
      </c>
      <c r="F31" s="9">
        <v>130</v>
      </c>
      <c r="G31" s="8" t="s">
        <v>1446</v>
      </c>
      <c r="H31" s="10" t="s">
        <v>1447</v>
      </c>
    </row>
    <row r="32" spans="1:8" ht="33.75" customHeight="1" x14ac:dyDescent="0.2">
      <c r="A32" s="11">
        <f t="shared" si="0"/>
        <v>25</v>
      </c>
      <c r="B32" s="4" t="s">
        <v>1448</v>
      </c>
      <c r="C32" s="9">
        <v>202221153</v>
      </c>
      <c r="D32" s="9">
        <f t="shared" si="1"/>
        <v>204</v>
      </c>
      <c r="E32" s="9">
        <v>44</v>
      </c>
      <c r="F32" s="9">
        <v>160</v>
      </c>
      <c r="G32" s="8" t="s">
        <v>1449</v>
      </c>
      <c r="H32" s="10" t="s">
        <v>1450</v>
      </c>
    </row>
    <row r="33" spans="1:8" ht="33.75" customHeight="1" thickBot="1" x14ac:dyDescent="0.25">
      <c r="A33" s="20">
        <f t="shared" si="0"/>
        <v>26</v>
      </c>
      <c r="B33" s="4" t="s">
        <v>1451</v>
      </c>
      <c r="C33" s="12">
        <v>200366590</v>
      </c>
      <c r="D33" s="12">
        <f t="shared" si="1"/>
        <v>322</v>
      </c>
      <c r="E33" s="12">
        <v>30</v>
      </c>
      <c r="F33" s="12">
        <v>292</v>
      </c>
      <c r="G33" s="13" t="s">
        <v>1452</v>
      </c>
      <c r="H33" s="14" t="s">
        <v>1453</v>
      </c>
    </row>
    <row r="34" spans="1:8" s="18" customFormat="1" ht="33.75" customHeight="1" thickBot="1" x14ac:dyDescent="0.3">
      <c r="A34" s="21"/>
      <c r="B34" s="15" t="s">
        <v>1454</v>
      </c>
      <c r="C34" s="16"/>
      <c r="D34" s="16">
        <f>SUM(D8:D33)</f>
        <v>9456</v>
      </c>
      <c r="E34" s="16">
        <f>SUM(E8:E33)</f>
        <v>4244</v>
      </c>
      <c r="F34" s="16">
        <f>SUM(F8:F33)</f>
        <v>5212</v>
      </c>
      <c r="G34" s="15"/>
      <c r="H34" s="17"/>
    </row>
    <row r="35" spans="1:8" ht="33.75" customHeight="1" x14ac:dyDescent="0.2">
      <c r="A35" s="6">
        <v>1</v>
      </c>
      <c r="B35" s="4" t="s">
        <v>1455</v>
      </c>
      <c r="C35" s="3">
        <v>200242058</v>
      </c>
      <c r="D35" s="3">
        <f>+E35+F35</f>
        <v>2130</v>
      </c>
      <c r="E35" s="3">
        <v>1547</v>
      </c>
      <c r="F35" s="3">
        <v>583</v>
      </c>
      <c r="G35" s="4" t="s">
        <v>1456</v>
      </c>
      <c r="H35" s="5" t="s">
        <v>1456</v>
      </c>
    </row>
    <row r="36" spans="1:8" ht="33.75" customHeight="1" x14ac:dyDescent="0.2">
      <c r="A36" s="11">
        <f>+A35+1</f>
        <v>2</v>
      </c>
      <c r="B36" s="4" t="s">
        <v>1457</v>
      </c>
      <c r="C36" s="9">
        <v>301593758</v>
      </c>
      <c r="D36" s="9">
        <f t="shared" ref="D36:D74" si="2">+E36+F36</f>
        <v>1428</v>
      </c>
      <c r="E36" s="9">
        <v>1078</v>
      </c>
      <c r="F36" s="9">
        <v>350</v>
      </c>
      <c r="G36" s="8" t="s">
        <v>1458</v>
      </c>
      <c r="H36" s="10" t="s">
        <v>1458</v>
      </c>
    </row>
    <row r="37" spans="1:8" ht="33.75" customHeight="1" x14ac:dyDescent="0.2">
      <c r="A37" s="11">
        <f t="shared" ref="A37:A74" si="3">+A36+1</f>
        <v>3</v>
      </c>
      <c r="B37" s="4" t="s">
        <v>1459</v>
      </c>
      <c r="C37" s="9">
        <v>201533034</v>
      </c>
      <c r="D37" s="9">
        <f t="shared" si="2"/>
        <v>220</v>
      </c>
      <c r="E37" s="9">
        <v>85</v>
      </c>
      <c r="F37" s="9">
        <v>135</v>
      </c>
      <c r="G37" s="8" t="s">
        <v>1460</v>
      </c>
      <c r="H37" s="10" t="s">
        <v>1461</v>
      </c>
    </row>
    <row r="38" spans="1:8" ht="33.75" customHeight="1" x14ac:dyDescent="0.2">
      <c r="A38" s="11">
        <f t="shared" si="3"/>
        <v>4</v>
      </c>
      <c r="B38" s="4" t="s">
        <v>1462</v>
      </c>
      <c r="C38" s="9">
        <v>200242381</v>
      </c>
      <c r="D38" s="9">
        <f t="shared" si="2"/>
        <v>113</v>
      </c>
      <c r="E38" s="9">
        <v>13</v>
      </c>
      <c r="F38" s="9">
        <v>100</v>
      </c>
      <c r="G38" s="8" t="s">
        <v>1463</v>
      </c>
      <c r="H38" s="10" t="s">
        <v>1464</v>
      </c>
    </row>
    <row r="39" spans="1:8" ht="33.75" customHeight="1" x14ac:dyDescent="0.2">
      <c r="A39" s="11">
        <f t="shared" si="3"/>
        <v>5</v>
      </c>
      <c r="B39" s="8" t="s">
        <v>1465</v>
      </c>
      <c r="C39" s="9">
        <v>200242184</v>
      </c>
      <c r="D39" s="9">
        <f t="shared" si="2"/>
        <v>780</v>
      </c>
      <c r="E39" s="9">
        <v>406</v>
      </c>
      <c r="F39" s="9">
        <v>374</v>
      </c>
      <c r="G39" s="8" t="s">
        <v>1466</v>
      </c>
      <c r="H39" s="10" t="s">
        <v>1466</v>
      </c>
    </row>
    <row r="40" spans="1:8" ht="33.75" customHeight="1" x14ac:dyDescent="0.2">
      <c r="A40" s="11">
        <f t="shared" si="3"/>
        <v>6</v>
      </c>
      <c r="B40" s="8" t="s">
        <v>1467</v>
      </c>
      <c r="C40" s="9">
        <v>204721788</v>
      </c>
      <c r="D40" s="9">
        <f t="shared" si="2"/>
        <v>98</v>
      </c>
      <c r="E40" s="9">
        <v>49</v>
      </c>
      <c r="F40" s="9">
        <v>49</v>
      </c>
      <c r="G40" s="8" t="s">
        <v>1468</v>
      </c>
      <c r="H40" s="10" t="s">
        <v>1469</v>
      </c>
    </row>
    <row r="41" spans="1:8" ht="33.75" customHeight="1" x14ac:dyDescent="0.2">
      <c r="A41" s="11">
        <f t="shared" si="3"/>
        <v>7</v>
      </c>
      <c r="B41" s="4" t="s">
        <v>1470</v>
      </c>
      <c r="C41" s="9">
        <v>200237545</v>
      </c>
      <c r="D41" s="9">
        <f t="shared" si="2"/>
        <v>272</v>
      </c>
      <c r="E41" s="9">
        <v>136</v>
      </c>
      <c r="F41" s="9">
        <v>136</v>
      </c>
      <c r="G41" s="8" t="s">
        <v>1471</v>
      </c>
      <c r="H41" s="10" t="s">
        <v>1472</v>
      </c>
    </row>
    <row r="42" spans="1:8" ht="33.75" customHeight="1" x14ac:dyDescent="0.2">
      <c r="A42" s="11">
        <f t="shared" si="3"/>
        <v>8</v>
      </c>
      <c r="B42" s="8" t="s">
        <v>1473</v>
      </c>
      <c r="C42" s="9">
        <v>303450886</v>
      </c>
      <c r="D42" s="9">
        <f t="shared" si="2"/>
        <v>213</v>
      </c>
      <c r="E42" s="9">
        <v>88</v>
      </c>
      <c r="F42" s="9">
        <v>125</v>
      </c>
      <c r="G42" s="8" t="s">
        <v>1474</v>
      </c>
      <c r="H42" s="10" t="s">
        <v>1474</v>
      </c>
    </row>
    <row r="43" spans="1:8" ht="33.75" customHeight="1" x14ac:dyDescent="0.2">
      <c r="A43" s="11">
        <f>+A42+1</f>
        <v>9</v>
      </c>
      <c r="B43" s="4" t="s">
        <v>1475</v>
      </c>
      <c r="C43" s="9">
        <v>201338822</v>
      </c>
      <c r="D43" s="9">
        <f t="shared" si="2"/>
        <v>1271</v>
      </c>
      <c r="E43" s="9">
        <v>581</v>
      </c>
      <c r="F43" s="9">
        <v>690</v>
      </c>
      <c r="G43" s="8" t="s">
        <v>1476</v>
      </c>
      <c r="H43" s="10" t="s">
        <v>1477</v>
      </c>
    </row>
    <row r="44" spans="1:8" ht="33.75" customHeight="1" x14ac:dyDescent="0.2">
      <c r="A44" s="11">
        <f t="shared" si="3"/>
        <v>10</v>
      </c>
      <c r="B44" s="8" t="s">
        <v>1478</v>
      </c>
      <c r="C44" s="9">
        <v>302644454</v>
      </c>
      <c r="D44" s="9">
        <f t="shared" si="2"/>
        <v>219</v>
      </c>
      <c r="E44" s="9">
        <v>117</v>
      </c>
      <c r="F44" s="9">
        <v>102</v>
      </c>
      <c r="G44" s="8" t="s">
        <v>1479</v>
      </c>
      <c r="H44" s="10" t="s">
        <v>1480</v>
      </c>
    </row>
    <row r="45" spans="1:8" ht="33.75" customHeight="1" x14ac:dyDescent="0.2">
      <c r="A45" s="11">
        <f t="shared" si="3"/>
        <v>11</v>
      </c>
      <c r="B45" s="4" t="s">
        <v>1481</v>
      </c>
      <c r="C45" s="9">
        <v>205216575</v>
      </c>
      <c r="D45" s="9">
        <f t="shared" si="2"/>
        <v>396</v>
      </c>
      <c r="E45" s="9">
        <v>256</v>
      </c>
      <c r="F45" s="9">
        <v>140</v>
      </c>
      <c r="G45" s="8" t="s">
        <v>1482</v>
      </c>
      <c r="H45" s="10" t="s">
        <v>1483</v>
      </c>
    </row>
    <row r="46" spans="1:8" ht="33.75" customHeight="1" x14ac:dyDescent="0.2">
      <c r="A46" s="11">
        <f t="shared" si="3"/>
        <v>12</v>
      </c>
      <c r="B46" s="8" t="s">
        <v>1484</v>
      </c>
      <c r="C46" s="9">
        <v>306568277</v>
      </c>
      <c r="D46" s="9">
        <f t="shared" si="2"/>
        <v>0</v>
      </c>
      <c r="E46" s="9">
        <v>0</v>
      </c>
      <c r="F46" s="9">
        <v>0</v>
      </c>
      <c r="G46" s="8" t="s">
        <v>1485</v>
      </c>
      <c r="H46" s="10" t="s">
        <v>1486</v>
      </c>
    </row>
    <row r="47" spans="1:8" ht="33.75" customHeight="1" x14ac:dyDescent="0.2">
      <c r="A47" s="11">
        <f>+A46+1</f>
        <v>13</v>
      </c>
      <c r="B47" s="4" t="s">
        <v>1487</v>
      </c>
      <c r="C47" s="9">
        <v>200248484</v>
      </c>
      <c r="D47" s="9">
        <f t="shared" si="2"/>
        <v>94</v>
      </c>
      <c r="E47" s="9">
        <v>42</v>
      </c>
      <c r="F47" s="9">
        <v>52</v>
      </c>
      <c r="G47" s="8" t="s">
        <v>1488</v>
      </c>
      <c r="H47" s="10" t="s">
        <v>1489</v>
      </c>
    </row>
    <row r="48" spans="1:8" ht="33.75" customHeight="1" x14ac:dyDescent="0.2">
      <c r="A48" s="11">
        <f>+A47+1</f>
        <v>14</v>
      </c>
      <c r="B48" s="4" t="s">
        <v>1490</v>
      </c>
      <c r="C48" s="9">
        <v>200255112</v>
      </c>
      <c r="D48" s="9">
        <f t="shared" si="2"/>
        <v>53</v>
      </c>
      <c r="E48" s="9">
        <v>10</v>
      </c>
      <c r="F48" s="9">
        <v>43</v>
      </c>
      <c r="G48" s="8" t="s">
        <v>1491</v>
      </c>
      <c r="H48" s="10" t="s">
        <v>1492</v>
      </c>
    </row>
    <row r="49" spans="1:8" ht="33.75" customHeight="1" x14ac:dyDescent="0.2">
      <c r="A49" s="11">
        <f>+A48+1</f>
        <v>15</v>
      </c>
      <c r="B49" s="4" t="s">
        <v>1493</v>
      </c>
      <c r="C49" s="9">
        <v>200257576</v>
      </c>
      <c r="D49" s="9">
        <f t="shared" si="2"/>
        <v>675</v>
      </c>
      <c r="E49" s="9">
        <v>425</v>
      </c>
      <c r="F49" s="9">
        <v>250</v>
      </c>
      <c r="G49" s="8" t="s">
        <v>1494</v>
      </c>
      <c r="H49" s="10" t="s">
        <v>1495</v>
      </c>
    </row>
    <row r="50" spans="1:8" ht="33.75" customHeight="1" x14ac:dyDescent="0.2">
      <c r="A50" s="11">
        <f>+A49+1</f>
        <v>16</v>
      </c>
      <c r="B50" s="4" t="s">
        <v>1496</v>
      </c>
      <c r="C50" s="9">
        <v>200260431</v>
      </c>
      <c r="D50" s="9">
        <f t="shared" si="2"/>
        <v>89</v>
      </c>
      <c r="E50" s="9">
        <v>25</v>
      </c>
      <c r="F50" s="9">
        <v>64</v>
      </c>
      <c r="G50" s="8" t="s">
        <v>1497</v>
      </c>
      <c r="H50" s="10" t="s">
        <v>1498</v>
      </c>
    </row>
    <row r="51" spans="1:8" ht="33.75" customHeight="1" x14ac:dyDescent="0.2">
      <c r="A51" s="11">
        <f t="shared" si="3"/>
        <v>17</v>
      </c>
      <c r="B51" s="4" t="s">
        <v>1499</v>
      </c>
      <c r="C51" s="9">
        <v>200260448</v>
      </c>
      <c r="D51" s="9">
        <f t="shared" si="2"/>
        <v>298</v>
      </c>
      <c r="E51" s="9">
        <v>64</v>
      </c>
      <c r="F51" s="9">
        <v>234</v>
      </c>
      <c r="G51" s="8" t="s">
        <v>1500</v>
      </c>
      <c r="H51" s="10" t="s">
        <v>1501</v>
      </c>
    </row>
    <row r="52" spans="1:8" ht="33.75" customHeight="1" x14ac:dyDescent="0.2">
      <c r="A52" s="11">
        <f>+A51+1</f>
        <v>18</v>
      </c>
      <c r="B52" s="8" t="s">
        <v>1502</v>
      </c>
      <c r="C52" s="9">
        <v>200264727</v>
      </c>
      <c r="D52" s="9">
        <f t="shared" si="2"/>
        <v>59</v>
      </c>
      <c r="E52" s="9">
        <v>59</v>
      </c>
      <c r="F52" s="9">
        <v>0</v>
      </c>
      <c r="G52" s="8" t="s">
        <v>1503</v>
      </c>
      <c r="H52" s="10" t="s">
        <v>1504</v>
      </c>
    </row>
    <row r="53" spans="1:8" ht="33.75" customHeight="1" x14ac:dyDescent="0.2">
      <c r="A53" s="11">
        <f>+A52+1</f>
        <v>19</v>
      </c>
      <c r="B53" s="8" t="s">
        <v>1505</v>
      </c>
      <c r="C53" s="9">
        <v>204734709</v>
      </c>
      <c r="D53" s="9">
        <f t="shared" si="2"/>
        <v>300</v>
      </c>
      <c r="E53" s="9">
        <v>0</v>
      </c>
      <c r="F53" s="9">
        <v>300</v>
      </c>
      <c r="G53" s="8" t="s">
        <v>1506</v>
      </c>
      <c r="H53" s="10" t="s">
        <v>1507</v>
      </c>
    </row>
    <row r="54" spans="1:8" ht="33.75" customHeight="1" x14ac:dyDescent="0.2">
      <c r="A54" s="11">
        <f t="shared" si="3"/>
        <v>20</v>
      </c>
      <c r="B54" s="8" t="s">
        <v>1508</v>
      </c>
      <c r="C54" s="9">
        <v>201720522</v>
      </c>
      <c r="D54" s="9">
        <f t="shared" si="2"/>
        <v>197</v>
      </c>
      <c r="E54" s="9">
        <v>0</v>
      </c>
      <c r="F54" s="9">
        <v>197</v>
      </c>
      <c r="G54" s="8" t="s">
        <v>1509</v>
      </c>
      <c r="H54" s="10" t="s">
        <v>1507</v>
      </c>
    </row>
    <row r="55" spans="1:8" ht="33.75" customHeight="1" x14ac:dyDescent="0.2">
      <c r="A55" s="11">
        <f>+A54+1</f>
        <v>21</v>
      </c>
      <c r="B55" s="8" t="s">
        <v>1510</v>
      </c>
      <c r="C55" s="9">
        <v>200268554</v>
      </c>
      <c r="D55" s="9">
        <f t="shared" si="2"/>
        <v>218</v>
      </c>
      <c r="E55" s="9">
        <v>67</v>
      </c>
      <c r="F55" s="9">
        <v>151</v>
      </c>
      <c r="G55" s="8" t="s">
        <v>1511</v>
      </c>
      <c r="H55" s="10" t="s">
        <v>1512</v>
      </c>
    </row>
    <row r="56" spans="1:8" ht="33.75" customHeight="1" x14ac:dyDescent="0.2">
      <c r="A56" s="11">
        <f t="shared" si="3"/>
        <v>22</v>
      </c>
      <c r="B56" s="8" t="s">
        <v>1513</v>
      </c>
      <c r="C56" s="9">
        <v>200268547</v>
      </c>
      <c r="D56" s="9">
        <f t="shared" si="2"/>
        <v>143</v>
      </c>
      <c r="E56" s="9">
        <v>56</v>
      </c>
      <c r="F56" s="9">
        <v>87</v>
      </c>
      <c r="G56" s="8" t="s">
        <v>1514</v>
      </c>
      <c r="H56" s="10" t="s">
        <v>1515</v>
      </c>
    </row>
    <row r="57" spans="1:8" ht="33.75" customHeight="1" x14ac:dyDescent="0.2">
      <c r="A57" s="11">
        <f t="shared" si="3"/>
        <v>23</v>
      </c>
      <c r="B57" s="8" t="s">
        <v>1516</v>
      </c>
      <c r="C57" s="9">
        <v>302658888</v>
      </c>
      <c r="D57" s="9">
        <f t="shared" si="2"/>
        <v>92</v>
      </c>
      <c r="E57" s="9">
        <v>92</v>
      </c>
      <c r="F57" s="9">
        <v>0</v>
      </c>
      <c r="G57" s="8" t="s">
        <v>1517</v>
      </c>
      <c r="H57" s="10" t="s">
        <v>1518</v>
      </c>
    </row>
    <row r="58" spans="1:8" ht="33.75" customHeight="1" x14ac:dyDescent="0.2">
      <c r="A58" s="11">
        <f>+A57+1</f>
        <v>24</v>
      </c>
      <c r="B58" s="8" t="s">
        <v>1519</v>
      </c>
      <c r="C58" s="9">
        <v>200271655</v>
      </c>
      <c r="D58" s="9">
        <f t="shared" si="2"/>
        <v>70</v>
      </c>
      <c r="E58" s="9">
        <v>0</v>
      </c>
      <c r="F58" s="9">
        <v>70</v>
      </c>
      <c r="G58" s="8" t="s">
        <v>1520</v>
      </c>
      <c r="H58" s="10" t="s">
        <v>1521</v>
      </c>
    </row>
    <row r="59" spans="1:8" ht="33.75" customHeight="1" x14ac:dyDescent="0.2">
      <c r="A59" s="11">
        <f>+A58+1</f>
        <v>25</v>
      </c>
      <c r="B59" s="8" t="s">
        <v>1522</v>
      </c>
      <c r="C59" s="9">
        <v>200273613</v>
      </c>
      <c r="D59" s="9">
        <f t="shared" si="2"/>
        <v>137</v>
      </c>
      <c r="E59" s="9">
        <v>69</v>
      </c>
      <c r="F59" s="9">
        <v>68</v>
      </c>
      <c r="G59" s="8" t="s">
        <v>1523</v>
      </c>
      <c r="H59" s="10" t="s">
        <v>1524</v>
      </c>
    </row>
    <row r="60" spans="1:8" ht="33.75" customHeight="1" x14ac:dyDescent="0.2">
      <c r="A60" s="11">
        <f>+A59+1</f>
        <v>26</v>
      </c>
      <c r="B60" s="8" t="s">
        <v>1525</v>
      </c>
      <c r="C60" s="9">
        <v>200278954</v>
      </c>
      <c r="D60" s="9">
        <f t="shared" si="2"/>
        <v>711</v>
      </c>
      <c r="E60" s="9">
        <v>403</v>
      </c>
      <c r="F60" s="9">
        <v>308</v>
      </c>
      <c r="G60" s="8" t="s">
        <v>1526</v>
      </c>
      <c r="H60" s="10" t="s">
        <v>1527</v>
      </c>
    </row>
    <row r="61" spans="1:8" ht="33.75" customHeight="1" x14ac:dyDescent="0.2">
      <c r="A61" s="11">
        <f t="shared" si="3"/>
        <v>27</v>
      </c>
      <c r="B61" s="8" t="s">
        <v>1528</v>
      </c>
      <c r="C61" s="9">
        <v>203536693</v>
      </c>
      <c r="D61" s="9">
        <f t="shared" si="2"/>
        <v>78</v>
      </c>
      <c r="E61" s="9">
        <v>42</v>
      </c>
      <c r="F61" s="9">
        <v>36</v>
      </c>
      <c r="G61" s="8" t="s">
        <v>1529</v>
      </c>
      <c r="H61" s="10" t="s">
        <v>1530</v>
      </c>
    </row>
    <row r="62" spans="1:8" ht="33.75" customHeight="1" x14ac:dyDescent="0.2">
      <c r="A62" s="11">
        <f t="shared" si="3"/>
        <v>28</v>
      </c>
      <c r="B62" s="8" t="s">
        <v>1531</v>
      </c>
      <c r="C62" s="9">
        <v>204728113</v>
      </c>
      <c r="D62" s="9">
        <f t="shared" si="2"/>
        <v>416</v>
      </c>
      <c r="E62" s="9">
        <v>416</v>
      </c>
      <c r="F62" s="9">
        <v>0</v>
      </c>
      <c r="G62" s="8" t="s">
        <v>1532</v>
      </c>
      <c r="H62" s="10" t="s">
        <v>1533</v>
      </c>
    </row>
    <row r="63" spans="1:8" ht="33.75" customHeight="1" x14ac:dyDescent="0.2">
      <c r="A63" s="11">
        <f t="shared" si="3"/>
        <v>29</v>
      </c>
      <c r="B63" s="8" t="s">
        <v>1534</v>
      </c>
      <c r="C63" s="9">
        <v>302151816</v>
      </c>
      <c r="D63" s="9">
        <f t="shared" si="2"/>
        <v>36</v>
      </c>
      <c r="E63" s="9">
        <v>36</v>
      </c>
      <c r="F63" s="9">
        <v>0</v>
      </c>
      <c r="G63" s="8" t="s">
        <v>1535</v>
      </c>
      <c r="H63" s="10" t="s">
        <v>1536</v>
      </c>
    </row>
    <row r="64" spans="1:8" ht="33.75" customHeight="1" x14ac:dyDescent="0.2">
      <c r="A64" s="11">
        <f t="shared" si="3"/>
        <v>30</v>
      </c>
      <c r="B64" s="8" t="s">
        <v>1537</v>
      </c>
      <c r="C64" s="9">
        <v>200252931</v>
      </c>
      <c r="D64" s="9">
        <f t="shared" si="2"/>
        <v>288</v>
      </c>
      <c r="E64" s="9">
        <v>48</v>
      </c>
      <c r="F64" s="9">
        <v>240</v>
      </c>
      <c r="G64" s="8" t="s">
        <v>1538</v>
      </c>
      <c r="H64" s="10" t="s">
        <v>1539</v>
      </c>
    </row>
    <row r="65" spans="1:8" ht="33.75" customHeight="1" x14ac:dyDescent="0.2">
      <c r="A65" s="11">
        <f t="shared" si="3"/>
        <v>31</v>
      </c>
      <c r="B65" s="8" t="s">
        <v>1540</v>
      </c>
      <c r="C65" s="9">
        <v>205854029</v>
      </c>
      <c r="D65" s="9">
        <f t="shared" si="2"/>
        <v>214</v>
      </c>
      <c r="E65" s="9">
        <v>214</v>
      </c>
      <c r="F65" s="9">
        <v>0</v>
      </c>
      <c r="G65" s="8" t="s">
        <v>1541</v>
      </c>
      <c r="H65" s="10" t="s">
        <v>1539</v>
      </c>
    </row>
    <row r="66" spans="1:8" ht="33.75" customHeight="1" x14ac:dyDescent="0.2">
      <c r="A66" s="11">
        <f>+A65+1</f>
        <v>32</v>
      </c>
      <c r="B66" s="8" t="s">
        <v>1542</v>
      </c>
      <c r="C66" s="9">
        <v>200286295</v>
      </c>
      <c r="D66" s="9">
        <f t="shared" si="2"/>
        <v>445</v>
      </c>
      <c r="E66" s="9">
        <v>167</v>
      </c>
      <c r="F66" s="9">
        <v>278</v>
      </c>
      <c r="G66" s="8" t="s">
        <v>1543</v>
      </c>
      <c r="H66" s="10" t="s">
        <v>1544</v>
      </c>
    </row>
    <row r="67" spans="1:8" ht="33.75" customHeight="1" x14ac:dyDescent="0.2">
      <c r="A67" s="11">
        <f t="shared" si="3"/>
        <v>33</v>
      </c>
      <c r="B67" s="8" t="s">
        <v>1545</v>
      </c>
      <c r="C67" s="9">
        <v>204725497</v>
      </c>
      <c r="D67" s="9">
        <f t="shared" si="2"/>
        <v>335</v>
      </c>
      <c r="E67" s="9">
        <v>335</v>
      </c>
      <c r="F67" s="9">
        <v>0</v>
      </c>
      <c r="G67" s="8" t="s">
        <v>1546</v>
      </c>
      <c r="H67" s="10" t="s">
        <v>1547</v>
      </c>
    </row>
    <row r="68" spans="1:8" ht="33.75" customHeight="1" x14ac:dyDescent="0.2">
      <c r="A68" s="11">
        <f>+A67+1</f>
        <v>34</v>
      </c>
      <c r="B68" s="8" t="s">
        <v>1548</v>
      </c>
      <c r="C68" s="9">
        <v>200251213</v>
      </c>
      <c r="D68" s="9">
        <f t="shared" si="2"/>
        <v>745</v>
      </c>
      <c r="E68" s="9">
        <v>145</v>
      </c>
      <c r="F68" s="9">
        <v>600</v>
      </c>
      <c r="G68" s="8" t="s">
        <v>1549</v>
      </c>
      <c r="H68" s="10" t="s">
        <v>1550</v>
      </c>
    </row>
    <row r="69" spans="1:8" ht="33.75" customHeight="1" x14ac:dyDescent="0.2">
      <c r="A69" s="11">
        <f>+A68+1</f>
        <v>35</v>
      </c>
      <c r="B69" s="8" t="s">
        <v>1551</v>
      </c>
      <c r="C69" s="9">
        <v>200294555</v>
      </c>
      <c r="D69" s="9">
        <f t="shared" si="2"/>
        <v>751</v>
      </c>
      <c r="E69" s="9">
        <v>193</v>
      </c>
      <c r="F69" s="9">
        <v>558</v>
      </c>
      <c r="G69" s="8" t="s">
        <v>1552</v>
      </c>
      <c r="H69" s="10" t="s">
        <v>1553</v>
      </c>
    </row>
    <row r="70" spans="1:8" ht="33.75" customHeight="1" x14ac:dyDescent="0.2">
      <c r="A70" s="11">
        <f t="shared" si="3"/>
        <v>36</v>
      </c>
      <c r="B70" s="8" t="s">
        <v>1554</v>
      </c>
      <c r="C70" s="9">
        <v>204725505</v>
      </c>
      <c r="D70" s="9">
        <f t="shared" si="2"/>
        <v>268</v>
      </c>
      <c r="E70" s="9">
        <v>268</v>
      </c>
      <c r="F70" s="9">
        <v>0</v>
      </c>
      <c r="G70" s="8" t="s">
        <v>1555</v>
      </c>
      <c r="H70" s="10" t="s">
        <v>1556</v>
      </c>
    </row>
    <row r="71" spans="1:8" ht="33.75" customHeight="1" x14ac:dyDescent="0.2">
      <c r="A71" s="11">
        <f>+A70+1</f>
        <v>37</v>
      </c>
      <c r="B71" s="8" t="s">
        <v>1557</v>
      </c>
      <c r="C71" s="9">
        <v>200294570</v>
      </c>
      <c r="D71" s="9">
        <f t="shared" si="2"/>
        <v>404</v>
      </c>
      <c r="E71" s="9">
        <v>24</v>
      </c>
      <c r="F71" s="9">
        <v>380</v>
      </c>
      <c r="G71" s="8" t="s">
        <v>1558</v>
      </c>
      <c r="H71" s="10" t="s">
        <v>1559</v>
      </c>
    </row>
    <row r="72" spans="1:8" ht="33.75" customHeight="1" x14ac:dyDescent="0.2">
      <c r="A72" s="11">
        <f>+A71+1</f>
        <v>38</v>
      </c>
      <c r="B72" s="8" t="s">
        <v>1560</v>
      </c>
      <c r="C72" s="9">
        <v>201793804</v>
      </c>
      <c r="D72" s="9">
        <f t="shared" si="2"/>
        <v>75</v>
      </c>
      <c r="E72" s="9">
        <v>15</v>
      </c>
      <c r="F72" s="9">
        <v>60</v>
      </c>
      <c r="G72" s="8" t="s">
        <v>1561</v>
      </c>
      <c r="H72" s="10" t="s">
        <v>1562</v>
      </c>
    </row>
    <row r="73" spans="1:8" ht="33.75" customHeight="1" x14ac:dyDescent="0.2">
      <c r="A73" s="11">
        <f t="shared" si="3"/>
        <v>39</v>
      </c>
      <c r="B73" s="8" t="s">
        <v>1563</v>
      </c>
      <c r="C73" s="9">
        <v>204747217</v>
      </c>
      <c r="D73" s="9">
        <f t="shared" si="2"/>
        <v>109</v>
      </c>
      <c r="E73" s="9">
        <v>69</v>
      </c>
      <c r="F73" s="9">
        <v>40</v>
      </c>
      <c r="G73" s="8" t="s">
        <v>1564</v>
      </c>
      <c r="H73" s="10" t="s">
        <v>1562</v>
      </c>
    </row>
    <row r="74" spans="1:8" ht="33.75" customHeight="1" thickBot="1" x14ac:dyDescent="0.25">
      <c r="A74" s="20">
        <f t="shared" si="3"/>
        <v>40</v>
      </c>
      <c r="B74" s="13" t="s">
        <v>1565</v>
      </c>
      <c r="C74" s="12">
        <v>306576853</v>
      </c>
      <c r="D74" s="12">
        <f t="shared" si="2"/>
        <v>111</v>
      </c>
      <c r="E74" s="12">
        <v>111</v>
      </c>
      <c r="F74" s="12">
        <v>0</v>
      </c>
      <c r="G74" s="13" t="s">
        <v>1566</v>
      </c>
      <c r="H74" s="14" t="s">
        <v>1567</v>
      </c>
    </row>
    <row r="75" spans="1:8" s="22" customFormat="1" ht="33.75" customHeight="1" thickBot="1" x14ac:dyDescent="0.25">
      <c r="A75" s="21"/>
      <c r="B75" s="15" t="s">
        <v>1568</v>
      </c>
      <c r="C75" s="16"/>
      <c r="D75" s="16">
        <f>SUM(D35:D74)</f>
        <v>14551</v>
      </c>
      <c r="E75" s="16">
        <f>SUM(E35:E74)</f>
        <v>7751</v>
      </c>
      <c r="F75" s="16">
        <f>SUM(F35:F74)</f>
        <v>6800</v>
      </c>
      <c r="G75" s="15"/>
      <c r="H75" s="17"/>
    </row>
    <row r="76" spans="1:8" ht="33.75" customHeight="1" x14ac:dyDescent="0.2">
      <c r="A76" s="6">
        <v>1</v>
      </c>
      <c r="B76" s="4" t="s">
        <v>1569</v>
      </c>
      <c r="C76" s="3">
        <v>201585137</v>
      </c>
      <c r="D76" s="3">
        <f>+E76+F76</f>
        <v>992</v>
      </c>
      <c r="E76" s="3">
        <v>768</v>
      </c>
      <c r="F76" s="3">
        <v>224</v>
      </c>
      <c r="G76" s="4" t="s">
        <v>1570</v>
      </c>
      <c r="H76" s="5" t="s">
        <v>1571</v>
      </c>
    </row>
    <row r="77" spans="1:8" ht="33.75" customHeight="1" x14ac:dyDescent="0.2">
      <c r="A77" s="11">
        <v>2</v>
      </c>
      <c r="B77" s="8" t="s">
        <v>1572</v>
      </c>
      <c r="C77" s="9">
        <v>300703864</v>
      </c>
      <c r="D77" s="9">
        <f t="shared" ref="D77:D100" si="4">+E77+F77</f>
        <v>2242</v>
      </c>
      <c r="E77" s="9">
        <v>770</v>
      </c>
      <c r="F77" s="9">
        <v>1472</v>
      </c>
      <c r="G77" s="8" t="s">
        <v>1573</v>
      </c>
      <c r="H77" s="10" t="s">
        <v>1574</v>
      </c>
    </row>
    <row r="78" spans="1:8" ht="33.75" customHeight="1" x14ac:dyDescent="0.2">
      <c r="A78" s="11">
        <v>3</v>
      </c>
      <c r="B78" s="8" t="s">
        <v>1575</v>
      </c>
      <c r="C78" s="9">
        <v>202482709</v>
      </c>
      <c r="D78" s="9">
        <f t="shared" si="4"/>
        <v>531</v>
      </c>
      <c r="E78" s="9">
        <v>476</v>
      </c>
      <c r="F78" s="9">
        <v>55</v>
      </c>
      <c r="G78" s="8" t="s">
        <v>1576</v>
      </c>
      <c r="H78" s="10" t="s">
        <v>1577</v>
      </c>
    </row>
    <row r="79" spans="1:8" ht="33.75" customHeight="1" x14ac:dyDescent="0.2">
      <c r="A79" s="11">
        <v>4</v>
      </c>
      <c r="B79" s="8" t="s">
        <v>1578</v>
      </c>
      <c r="C79" s="9">
        <v>201556512</v>
      </c>
      <c r="D79" s="9">
        <f t="shared" si="4"/>
        <v>582</v>
      </c>
      <c r="E79" s="9">
        <v>222</v>
      </c>
      <c r="F79" s="9">
        <v>360</v>
      </c>
      <c r="G79" s="8" t="s">
        <v>1579</v>
      </c>
      <c r="H79" s="10" t="s">
        <v>1580</v>
      </c>
    </row>
    <row r="80" spans="1:8" ht="33.75" customHeight="1" x14ac:dyDescent="0.2">
      <c r="A80" s="11">
        <v>5</v>
      </c>
      <c r="B80" s="8" t="s">
        <v>1581</v>
      </c>
      <c r="C80" s="9">
        <v>201414245</v>
      </c>
      <c r="D80" s="9">
        <f t="shared" si="4"/>
        <v>5</v>
      </c>
      <c r="E80" s="9">
        <v>5</v>
      </c>
      <c r="F80" s="9">
        <v>0</v>
      </c>
      <c r="G80" s="8" t="s">
        <v>1582</v>
      </c>
      <c r="H80" s="10" t="s">
        <v>1583</v>
      </c>
    </row>
    <row r="81" spans="1:8" ht="33.75" customHeight="1" x14ac:dyDescent="0.2">
      <c r="A81" s="11">
        <v>6</v>
      </c>
      <c r="B81" s="8" t="s">
        <v>1484</v>
      </c>
      <c r="C81" s="9">
        <v>305620919</v>
      </c>
      <c r="D81" s="9">
        <f t="shared" si="4"/>
        <v>0</v>
      </c>
      <c r="E81" s="9">
        <v>0</v>
      </c>
      <c r="F81" s="9">
        <v>0</v>
      </c>
      <c r="G81" s="8" t="s">
        <v>1584</v>
      </c>
      <c r="H81" s="10" t="s">
        <v>1585</v>
      </c>
    </row>
    <row r="82" spans="1:8" ht="33.75" customHeight="1" x14ac:dyDescent="0.2">
      <c r="A82" s="11">
        <v>7</v>
      </c>
      <c r="B82" s="8" t="s">
        <v>1586</v>
      </c>
      <c r="C82" s="9">
        <v>201831147</v>
      </c>
      <c r="D82" s="9">
        <f t="shared" si="4"/>
        <v>457</v>
      </c>
      <c r="E82" s="9">
        <v>225</v>
      </c>
      <c r="F82" s="9">
        <v>232</v>
      </c>
      <c r="G82" s="8" t="s">
        <v>1587</v>
      </c>
      <c r="H82" s="10" t="s">
        <v>1588</v>
      </c>
    </row>
    <row r="83" spans="1:8" ht="33.75" customHeight="1" x14ac:dyDescent="0.2">
      <c r="A83" s="11">
        <v>8</v>
      </c>
      <c r="B83" s="8" t="s">
        <v>1589</v>
      </c>
      <c r="C83" s="9">
        <v>202014251</v>
      </c>
      <c r="D83" s="9">
        <f t="shared" si="4"/>
        <v>0</v>
      </c>
      <c r="E83" s="9">
        <v>0</v>
      </c>
      <c r="F83" s="9">
        <v>0</v>
      </c>
      <c r="G83" s="8" t="s">
        <v>1590</v>
      </c>
      <c r="H83" s="10" t="s">
        <v>1591</v>
      </c>
    </row>
    <row r="84" spans="1:8" ht="33.75" customHeight="1" x14ac:dyDescent="0.2">
      <c r="A84" s="11">
        <v>9</v>
      </c>
      <c r="B84" s="8" t="s">
        <v>1592</v>
      </c>
      <c r="C84" s="9">
        <v>203256006</v>
      </c>
      <c r="D84" s="9">
        <f t="shared" si="4"/>
        <v>40</v>
      </c>
      <c r="E84" s="9">
        <v>40</v>
      </c>
      <c r="F84" s="9">
        <v>0</v>
      </c>
      <c r="G84" s="8" t="s">
        <v>1593</v>
      </c>
      <c r="H84" s="10" t="s">
        <v>1594</v>
      </c>
    </row>
    <row r="85" spans="1:8" ht="33.75" customHeight="1" x14ac:dyDescent="0.2">
      <c r="A85" s="11">
        <v>10</v>
      </c>
      <c r="B85" s="8" t="s">
        <v>1595</v>
      </c>
      <c r="C85" s="9">
        <v>202178959</v>
      </c>
      <c r="D85" s="9">
        <f t="shared" si="4"/>
        <v>283</v>
      </c>
      <c r="E85" s="9">
        <v>85</v>
      </c>
      <c r="F85" s="9">
        <v>198</v>
      </c>
      <c r="G85" s="8" t="s">
        <v>1596</v>
      </c>
      <c r="H85" s="10" t="s">
        <v>1597</v>
      </c>
    </row>
    <row r="86" spans="1:8" ht="33.75" customHeight="1" x14ac:dyDescent="0.2">
      <c r="A86" s="11">
        <v>11</v>
      </c>
      <c r="B86" s="8" t="s">
        <v>1598</v>
      </c>
      <c r="C86" s="9">
        <v>201937536</v>
      </c>
      <c r="D86" s="9">
        <f t="shared" si="4"/>
        <v>113</v>
      </c>
      <c r="E86" s="9">
        <v>15</v>
      </c>
      <c r="F86" s="9">
        <v>98</v>
      </c>
      <c r="G86" s="8" t="s">
        <v>1599</v>
      </c>
      <c r="H86" s="10" t="s">
        <v>1600</v>
      </c>
    </row>
    <row r="87" spans="1:8" ht="33.75" customHeight="1" x14ac:dyDescent="0.2">
      <c r="A87" s="11">
        <v>12</v>
      </c>
      <c r="B87" s="8" t="s">
        <v>1601</v>
      </c>
      <c r="C87" s="9">
        <v>201408014</v>
      </c>
      <c r="D87" s="9">
        <f t="shared" si="4"/>
        <v>1052</v>
      </c>
      <c r="E87" s="9">
        <v>4</v>
      </c>
      <c r="F87" s="9">
        <v>1048</v>
      </c>
      <c r="G87" s="8" t="s">
        <v>1602</v>
      </c>
      <c r="H87" s="10" t="s">
        <v>1603</v>
      </c>
    </row>
    <row r="88" spans="1:8" ht="33.75" customHeight="1" x14ac:dyDescent="0.2">
      <c r="A88" s="11">
        <v>13</v>
      </c>
      <c r="B88" s="8" t="s">
        <v>1604</v>
      </c>
      <c r="C88" s="9">
        <v>200863274</v>
      </c>
      <c r="D88" s="9">
        <f t="shared" si="4"/>
        <v>2387</v>
      </c>
      <c r="E88" s="9">
        <v>507</v>
      </c>
      <c r="F88" s="9">
        <v>1880</v>
      </c>
      <c r="G88" s="8" t="s">
        <v>1605</v>
      </c>
      <c r="H88" s="10" t="s">
        <v>1606</v>
      </c>
    </row>
    <row r="89" spans="1:8" ht="33.75" customHeight="1" x14ac:dyDescent="0.2">
      <c r="A89" s="11">
        <v>14</v>
      </c>
      <c r="B89" s="8" t="s">
        <v>1607</v>
      </c>
      <c r="C89" s="9">
        <v>303463728</v>
      </c>
      <c r="D89" s="9">
        <f t="shared" si="4"/>
        <v>1001</v>
      </c>
      <c r="E89" s="9">
        <v>1001</v>
      </c>
      <c r="F89" s="9">
        <v>0</v>
      </c>
      <c r="G89" s="8" t="s">
        <v>1608</v>
      </c>
      <c r="H89" s="10" t="s">
        <v>1609</v>
      </c>
    </row>
    <row r="90" spans="1:8" ht="33.75" customHeight="1" x14ac:dyDescent="0.2">
      <c r="A90" s="11">
        <v>15</v>
      </c>
      <c r="B90" s="8" t="s">
        <v>1610</v>
      </c>
      <c r="C90" s="9">
        <v>206171260</v>
      </c>
      <c r="D90" s="9">
        <f t="shared" si="4"/>
        <v>110</v>
      </c>
      <c r="E90" s="9">
        <v>0</v>
      </c>
      <c r="F90" s="9">
        <v>110</v>
      </c>
      <c r="G90" s="8" t="s">
        <v>1611</v>
      </c>
      <c r="H90" s="10" t="s">
        <v>1612</v>
      </c>
    </row>
    <row r="91" spans="1:8" ht="33.75" customHeight="1" x14ac:dyDescent="0.2">
      <c r="A91" s="11">
        <v>16</v>
      </c>
      <c r="B91" s="8" t="s">
        <v>1613</v>
      </c>
      <c r="C91" s="9">
        <v>201366804</v>
      </c>
      <c r="D91" s="9">
        <f t="shared" si="4"/>
        <v>389</v>
      </c>
      <c r="E91" s="9">
        <v>169</v>
      </c>
      <c r="F91" s="9">
        <v>220</v>
      </c>
      <c r="G91" s="8" t="s">
        <v>1614</v>
      </c>
      <c r="H91" s="10" t="s">
        <v>1615</v>
      </c>
    </row>
    <row r="92" spans="1:8" ht="33.75" customHeight="1" x14ac:dyDescent="0.2">
      <c r="A92" s="11">
        <v>17</v>
      </c>
      <c r="B92" s="8" t="s">
        <v>1616</v>
      </c>
      <c r="C92" s="9">
        <v>301791718</v>
      </c>
      <c r="D92" s="9">
        <f t="shared" si="4"/>
        <v>149</v>
      </c>
      <c r="E92" s="9">
        <v>149</v>
      </c>
      <c r="F92" s="9">
        <v>0</v>
      </c>
      <c r="G92" s="8" t="s">
        <v>1617</v>
      </c>
      <c r="H92" s="10" t="s">
        <v>1618</v>
      </c>
    </row>
    <row r="93" spans="1:8" ht="33.75" customHeight="1" x14ac:dyDescent="0.2">
      <c r="A93" s="11">
        <v>18</v>
      </c>
      <c r="B93" s="8" t="s">
        <v>1619</v>
      </c>
      <c r="C93" s="9">
        <v>202680604</v>
      </c>
      <c r="D93" s="9">
        <f t="shared" si="4"/>
        <v>0</v>
      </c>
      <c r="E93" s="9">
        <v>0</v>
      </c>
      <c r="F93" s="9">
        <v>0</v>
      </c>
      <c r="G93" s="8" t="s">
        <v>1620</v>
      </c>
      <c r="H93" s="10" t="s">
        <v>1621</v>
      </c>
    </row>
    <row r="94" spans="1:8" ht="33.75" customHeight="1" x14ac:dyDescent="0.2">
      <c r="A94" s="11">
        <v>19</v>
      </c>
      <c r="B94" s="8" t="s">
        <v>1622</v>
      </c>
      <c r="C94" s="9">
        <v>301326709</v>
      </c>
      <c r="D94" s="9">
        <f t="shared" si="4"/>
        <v>18</v>
      </c>
      <c r="E94" s="9">
        <v>0</v>
      </c>
      <c r="F94" s="9">
        <v>18</v>
      </c>
      <c r="G94" s="8" t="s">
        <v>1623</v>
      </c>
      <c r="H94" s="10" t="s">
        <v>1624</v>
      </c>
    </row>
    <row r="95" spans="1:8" ht="33.75" customHeight="1" x14ac:dyDescent="0.2">
      <c r="A95" s="11">
        <v>20</v>
      </c>
      <c r="B95" s="8" t="s">
        <v>1625</v>
      </c>
      <c r="C95" s="9">
        <v>205598125</v>
      </c>
      <c r="D95" s="9">
        <f t="shared" si="4"/>
        <v>104</v>
      </c>
      <c r="E95" s="9">
        <v>5</v>
      </c>
      <c r="F95" s="9">
        <v>99</v>
      </c>
      <c r="G95" s="8" t="s">
        <v>1626</v>
      </c>
      <c r="H95" s="10" t="s">
        <v>1627</v>
      </c>
    </row>
    <row r="96" spans="1:8" ht="33.75" customHeight="1" x14ac:dyDescent="0.2">
      <c r="A96" s="11">
        <v>21</v>
      </c>
      <c r="B96" s="8" t="s">
        <v>1628</v>
      </c>
      <c r="C96" s="9">
        <v>200888994</v>
      </c>
      <c r="D96" s="9">
        <f t="shared" si="4"/>
        <v>531</v>
      </c>
      <c r="E96" s="9">
        <v>203</v>
      </c>
      <c r="F96" s="9">
        <v>328</v>
      </c>
      <c r="G96" s="8" t="s">
        <v>1629</v>
      </c>
      <c r="H96" s="10" t="s">
        <v>1630</v>
      </c>
    </row>
    <row r="97" spans="1:8" ht="33.75" customHeight="1" x14ac:dyDescent="0.2">
      <c r="A97" s="11">
        <v>22</v>
      </c>
      <c r="B97" s="8" t="s">
        <v>1631</v>
      </c>
      <c r="C97" s="9">
        <v>201808316</v>
      </c>
      <c r="D97" s="9">
        <f t="shared" si="4"/>
        <v>367</v>
      </c>
      <c r="E97" s="9">
        <v>147</v>
      </c>
      <c r="F97" s="9">
        <v>220</v>
      </c>
      <c r="G97" s="8" t="s">
        <v>1632</v>
      </c>
      <c r="H97" s="10" t="s">
        <v>1633</v>
      </c>
    </row>
    <row r="98" spans="1:8" ht="33.75" customHeight="1" x14ac:dyDescent="0.2">
      <c r="A98" s="11">
        <v>23</v>
      </c>
      <c r="B98" s="8" t="s">
        <v>1634</v>
      </c>
      <c r="C98" s="9">
        <v>201114286</v>
      </c>
      <c r="D98" s="9">
        <f t="shared" si="4"/>
        <v>409</v>
      </c>
      <c r="E98" s="9">
        <v>167</v>
      </c>
      <c r="F98" s="9">
        <v>242</v>
      </c>
      <c r="G98" s="8" t="s">
        <v>1635</v>
      </c>
      <c r="H98" s="10" t="s">
        <v>1636</v>
      </c>
    </row>
    <row r="99" spans="1:8" ht="33.75" customHeight="1" x14ac:dyDescent="0.2">
      <c r="A99" s="11">
        <v>24</v>
      </c>
      <c r="B99" s="8" t="s">
        <v>1637</v>
      </c>
      <c r="C99" s="9">
        <v>305975817</v>
      </c>
      <c r="D99" s="9">
        <f t="shared" si="4"/>
        <v>242</v>
      </c>
      <c r="E99" s="9">
        <v>242</v>
      </c>
      <c r="F99" s="9">
        <v>0</v>
      </c>
      <c r="G99" s="8" t="s">
        <v>1635</v>
      </c>
      <c r="H99" s="10" t="s">
        <v>1638</v>
      </c>
    </row>
    <row r="100" spans="1:8" ht="33.75" customHeight="1" thickBot="1" x14ac:dyDescent="0.25">
      <c r="A100" s="20">
        <v>25</v>
      </c>
      <c r="B100" s="8" t="s">
        <v>1639</v>
      </c>
      <c r="C100" s="12">
        <v>201828703</v>
      </c>
      <c r="D100" s="12">
        <f t="shared" si="4"/>
        <v>2</v>
      </c>
      <c r="E100" s="12">
        <v>2</v>
      </c>
      <c r="F100" s="12">
        <v>0</v>
      </c>
      <c r="G100" s="13" t="s">
        <v>1640</v>
      </c>
      <c r="H100" s="14" t="s">
        <v>1641</v>
      </c>
    </row>
    <row r="101" spans="1:8" s="18" customFormat="1" ht="33.75" customHeight="1" thickBot="1" x14ac:dyDescent="0.3">
      <c r="A101" s="21"/>
      <c r="B101" s="15" t="s">
        <v>1642</v>
      </c>
      <c r="C101" s="16"/>
      <c r="D101" s="16">
        <f>SUM(D76:D100)</f>
        <v>12006</v>
      </c>
      <c r="E101" s="16">
        <f>SUM(E76:E100)</f>
        <v>5202</v>
      </c>
      <c r="F101" s="16">
        <f>SUM(F76:F100)</f>
        <v>6804</v>
      </c>
      <c r="G101" s="15"/>
      <c r="H101" s="17"/>
    </row>
    <row r="102" spans="1:8" ht="33.75" customHeight="1" x14ac:dyDescent="0.2">
      <c r="A102" s="6">
        <v>1</v>
      </c>
      <c r="B102" s="8" t="s">
        <v>1643</v>
      </c>
      <c r="C102" s="3">
        <v>201075201</v>
      </c>
      <c r="D102" s="3">
        <f>+E102+F102</f>
        <v>1352</v>
      </c>
      <c r="E102" s="3">
        <v>96</v>
      </c>
      <c r="F102" s="3">
        <v>1256</v>
      </c>
      <c r="G102" s="4" t="s">
        <v>1644</v>
      </c>
      <c r="H102" s="5" t="s">
        <v>1645</v>
      </c>
    </row>
    <row r="103" spans="1:8" ht="33.75" customHeight="1" x14ac:dyDescent="0.2">
      <c r="A103" s="11">
        <v>2</v>
      </c>
      <c r="B103" s="8" t="s">
        <v>1646</v>
      </c>
      <c r="C103" s="9">
        <v>200342954</v>
      </c>
      <c r="D103" s="9">
        <f>+E103+F103</f>
        <v>810</v>
      </c>
      <c r="E103" s="9">
        <v>810</v>
      </c>
      <c r="F103" s="9">
        <v>0</v>
      </c>
      <c r="G103" s="8" t="s">
        <v>1644</v>
      </c>
      <c r="H103" s="10" t="s">
        <v>1647</v>
      </c>
    </row>
    <row r="104" spans="1:8" ht="33.75" customHeight="1" x14ac:dyDescent="0.2">
      <c r="A104" s="11">
        <v>3</v>
      </c>
      <c r="B104" s="8" t="s">
        <v>1648</v>
      </c>
      <c r="C104" s="9">
        <v>204730659</v>
      </c>
      <c r="D104" s="9">
        <f t="shared" ref="D104:D168" si="5">+E104+F104</f>
        <v>1093</v>
      </c>
      <c r="E104" s="9">
        <v>64</v>
      </c>
      <c r="F104" s="9">
        <v>1029</v>
      </c>
      <c r="G104" s="8" t="s">
        <v>1644</v>
      </c>
      <c r="H104" s="10" t="s">
        <v>1649</v>
      </c>
    </row>
    <row r="105" spans="1:8" ht="33.75" customHeight="1" x14ac:dyDescent="0.2">
      <c r="A105" s="11">
        <v>4</v>
      </c>
      <c r="B105" s="8" t="s">
        <v>1650</v>
      </c>
      <c r="C105" s="9">
        <v>204732007</v>
      </c>
      <c r="D105" s="9">
        <f t="shared" si="5"/>
        <v>267</v>
      </c>
      <c r="E105" s="9">
        <v>65</v>
      </c>
      <c r="F105" s="9">
        <v>202</v>
      </c>
      <c r="G105" s="8" t="s">
        <v>1644</v>
      </c>
      <c r="H105" s="10" t="s">
        <v>1651</v>
      </c>
    </row>
    <row r="106" spans="1:8" ht="33.75" customHeight="1" x14ac:dyDescent="0.2">
      <c r="A106" s="11">
        <v>5</v>
      </c>
      <c r="B106" s="8" t="s">
        <v>1652</v>
      </c>
      <c r="C106" s="9">
        <v>201560983</v>
      </c>
      <c r="D106" s="9">
        <f t="shared" si="5"/>
        <v>27</v>
      </c>
      <c r="E106" s="9">
        <v>13</v>
      </c>
      <c r="F106" s="9">
        <v>14</v>
      </c>
      <c r="G106" s="8" t="s">
        <v>1653</v>
      </c>
      <c r="H106" s="10" t="s">
        <v>1654</v>
      </c>
    </row>
    <row r="107" spans="1:8" ht="33.75" customHeight="1" x14ac:dyDescent="0.2">
      <c r="A107" s="11">
        <v>6</v>
      </c>
      <c r="B107" s="8" t="s">
        <v>1655</v>
      </c>
      <c r="C107" s="9">
        <v>201561095</v>
      </c>
      <c r="D107" s="9">
        <f t="shared" si="5"/>
        <v>0</v>
      </c>
      <c r="E107" s="9">
        <v>0</v>
      </c>
      <c r="F107" s="9">
        <v>0</v>
      </c>
      <c r="G107" s="8" t="s">
        <v>1653</v>
      </c>
      <c r="H107" s="10" t="s">
        <v>1656</v>
      </c>
    </row>
    <row r="108" spans="1:8" ht="33.75" customHeight="1" x14ac:dyDescent="0.2">
      <c r="A108" s="11">
        <v>7</v>
      </c>
      <c r="B108" s="8" t="s">
        <v>1657</v>
      </c>
      <c r="C108" s="9">
        <v>201030147</v>
      </c>
      <c r="D108" s="9">
        <f t="shared" si="5"/>
        <v>167</v>
      </c>
      <c r="E108" s="9">
        <v>17</v>
      </c>
      <c r="F108" s="9">
        <v>150</v>
      </c>
      <c r="G108" s="8" t="s">
        <v>1658</v>
      </c>
      <c r="H108" s="10" t="s">
        <v>1659</v>
      </c>
    </row>
    <row r="109" spans="1:8" ht="33.75" customHeight="1" x14ac:dyDescent="0.2">
      <c r="A109" s="11">
        <v>9</v>
      </c>
      <c r="B109" s="8" t="s">
        <v>1660</v>
      </c>
      <c r="C109" s="9">
        <v>202682783</v>
      </c>
      <c r="D109" s="9">
        <f t="shared" si="5"/>
        <v>216</v>
      </c>
      <c r="E109" s="9">
        <v>16</v>
      </c>
      <c r="F109" s="9">
        <v>200</v>
      </c>
      <c r="G109" s="8" t="s">
        <v>1658</v>
      </c>
      <c r="H109" s="10" t="s">
        <v>1661</v>
      </c>
    </row>
    <row r="110" spans="1:8" ht="33.75" customHeight="1" x14ac:dyDescent="0.2">
      <c r="A110" s="11">
        <v>10</v>
      </c>
      <c r="B110" s="8" t="s">
        <v>1662</v>
      </c>
      <c r="C110" s="9">
        <v>202272368</v>
      </c>
      <c r="D110" s="9">
        <f t="shared" si="5"/>
        <v>132</v>
      </c>
      <c r="E110" s="9">
        <v>7</v>
      </c>
      <c r="F110" s="9">
        <v>125</v>
      </c>
      <c r="G110" s="8" t="s">
        <v>1658</v>
      </c>
      <c r="H110" s="10" t="s">
        <v>1663</v>
      </c>
    </row>
    <row r="111" spans="1:8" ht="33.75" customHeight="1" x14ac:dyDescent="0.2">
      <c r="A111" s="11">
        <v>11</v>
      </c>
      <c r="B111" s="8" t="s">
        <v>1664</v>
      </c>
      <c r="C111" s="9">
        <v>206253159</v>
      </c>
      <c r="D111" s="9">
        <f t="shared" si="5"/>
        <v>54</v>
      </c>
      <c r="E111" s="9">
        <v>54</v>
      </c>
      <c r="F111" s="9">
        <v>0</v>
      </c>
      <c r="G111" s="8" t="s">
        <v>1658</v>
      </c>
      <c r="H111" s="10" t="s">
        <v>1665</v>
      </c>
    </row>
    <row r="112" spans="1:8" ht="33.75" customHeight="1" x14ac:dyDescent="0.2">
      <c r="A112" s="11">
        <v>12</v>
      </c>
      <c r="B112" s="8" t="s">
        <v>1666</v>
      </c>
      <c r="C112" s="9">
        <v>201089943</v>
      </c>
      <c r="D112" s="9">
        <f t="shared" si="5"/>
        <v>114</v>
      </c>
      <c r="E112" s="9">
        <v>102</v>
      </c>
      <c r="F112" s="9">
        <v>12</v>
      </c>
      <c r="G112" s="8" t="s">
        <v>1667</v>
      </c>
      <c r="H112" s="10" t="s">
        <v>1668</v>
      </c>
    </row>
    <row r="113" spans="1:8" ht="33.75" customHeight="1" x14ac:dyDescent="0.2">
      <c r="A113" s="11">
        <v>13</v>
      </c>
      <c r="B113" s="8" t="s">
        <v>1669</v>
      </c>
      <c r="C113" s="9">
        <v>303432489</v>
      </c>
      <c r="D113" s="9">
        <f t="shared" si="5"/>
        <v>0</v>
      </c>
      <c r="E113" s="9">
        <v>0</v>
      </c>
      <c r="F113" s="9">
        <v>0</v>
      </c>
      <c r="G113" s="8" t="s">
        <v>1667</v>
      </c>
      <c r="H113" s="10" t="s">
        <v>1670</v>
      </c>
    </row>
    <row r="114" spans="1:8" ht="33.75" customHeight="1" x14ac:dyDescent="0.2">
      <c r="A114" s="11">
        <v>14</v>
      </c>
      <c r="B114" s="8" t="s">
        <v>1662</v>
      </c>
      <c r="C114" s="9">
        <v>201953730</v>
      </c>
      <c r="D114" s="9">
        <f t="shared" si="5"/>
        <v>0</v>
      </c>
      <c r="E114" s="9">
        <v>0</v>
      </c>
      <c r="F114" s="9">
        <v>0</v>
      </c>
      <c r="G114" s="8" t="s">
        <v>1667</v>
      </c>
      <c r="H114" s="10" t="s">
        <v>1671</v>
      </c>
    </row>
    <row r="115" spans="1:8" ht="33.75" customHeight="1" x14ac:dyDescent="0.2">
      <c r="A115" s="11">
        <v>15</v>
      </c>
      <c r="B115" s="8" t="s">
        <v>1672</v>
      </c>
      <c r="C115" s="9">
        <v>201740632</v>
      </c>
      <c r="D115" s="9">
        <f t="shared" si="5"/>
        <v>247</v>
      </c>
      <c r="E115" s="9">
        <v>28</v>
      </c>
      <c r="F115" s="9">
        <v>219</v>
      </c>
      <c r="G115" s="8" t="s">
        <v>1667</v>
      </c>
      <c r="H115" s="10" t="s">
        <v>1673</v>
      </c>
    </row>
    <row r="116" spans="1:8" ht="33.75" customHeight="1" x14ac:dyDescent="0.2">
      <c r="A116" s="11">
        <v>16</v>
      </c>
      <c r="B116" s="8" t="s">
        <v>1674</v>
      </c>
      <c r="C116" s="9">
        <v>306334774</v>
      </c>
      <c r="D116" s="9">
        <f t="shared" si="5"/>
        <v>43</v>
      </c>
      <c r="E116" s="9">
        <v>1</v>
      </c>
      <c r="F116" s="9">
        <v>42</v>
      </c>
      <c r="G116" s="8" t="s">
        <v>1667</v>
      </c>
      <c r="H116" s="10" t="s">
        <v>1675</v>
      </c>
    </row>
    <row r="117" spans="1:8" ht="33.75" customHeight="1" x14ac:dyDescent="0.2">
      <c r="A117" s="11">
        <v>17</v>
      </c>
      <c r="B117" s="8" t="s">
        <v>1676</v>
      </c>
      <c r="C117" s="9">
        <v>200999254</v>
      </c>
      <c r="D117" s="9">
        <f t="shared" si="5"/>
        <v>335</v>
      </c>
      <c r="E117" s="9">
        <v>145</v>
      </c>
      <c r="F117" s="9">
        <v>190</v>
      </c>
      <c r="G117" s="8" t="s">
        <v>1677</v>
      </c>
      <c r="H117" s="10" t="s">
        <v>1678</v>
      </c>
    </row>
    <row r="118" spans="1:8" ht="33.75" customHeight="1" x14ac:dyDescent="0.2">
      <c r="A118" s="11">
        <v>18</v>
      </c>
      <c r="B118" s="8" t="s">
        <v>1679</v>
      </c>
      <c r="C118" s="9">
        <v>200336367</v>
      </c>
      <c r="D118" s="9">
        <f t="shared" si="5"/>
        <v>91</v>
      </c>
      <c r="E118" s="9">
        <v>0</v>
      </c>
      <c r="F118" s="9">
        <v>91</v>
      </c>
      <c r="G118" s="8" t="s">
        <v>1680</v>
      </c>
      <c r="H118" s="10" t="s">
        <v>1681</v>
      </c>
    </row>
    <row r="119" spans="1:8" ht="33.75" customHeight="1" x14ac:dyDescent="0.2">
      <c r="A119" s="11">
        <f>+A118+1</f>
        <v>19</v>
      </c>
      <c r="B119" s="8" t="s">
        <v>1682</v>
      </c>
      <c r="C119" s="9">
        <v>200336350</v>
      </c>
      <c r="D119" s="9">
        <f t="shared" si="5"/>
        <v>407</v>
      </c>
      <c r="E119" s="9">
        <v>43</v>
      </c>
      <c r="F119" s="9">
        <v>364</v>
      </c>
      <c r="G119" s="8" t="s">
        <v>1680</v>
      </c>
      <c r="H119" s="10" t="s">
        <v>1683</v>
      </c>
    </row>
    <row r="120" spans="1:8" ht="33.75" customHeight="1" x14ac:dyDescent="0.2">
      <c r="A120" s="11">
        <f t="shared" ref="A120:A132" si="6">+A119+1</f>
        <v>20</v>
      </c>
      <c r="B120" s="8" t="s">
        <v>1684</v>
      </c>
      <c r="C120" s="9">
        <v>302768624</v>
      </c>
      <c r="D120" s="9">
        <f t="shared" si="5"/>
        <v>0</v>
      </c>
      <c r="E120" s="9">
        <v>0</v>
      </c>
      <c r="F120" s="9">
        <v>0</v>
      </c>
      <c r="G120" s="8" t="s">
        <v>1680</v>
      </c>
      <c r="H120" s="10" t="s">
        <v>1685</v>
      </c>
    </row>
    <row r="121" spans="1:8" ht="33.75" customHeight="1" x14ac:dyDescent="0.2">
      <c r="A121" s="11">
        <f t="shared" si="6"/>
        <v>21</v>
      </c>
      <c r="B121" s="8" t="s">
        <v>1686</v>
      </c>
      <c r="C121" s="9">
        <v>202150345</v>
      </c>
      <c r="D121" s="9">
        <f t="shared" si="5"/>
        <v>188</v>
      </c>
      <c r="E121" s="9">
        <v>28</v>
      </c>
      <c r="F121" s="9">
        <v>160</v>
      </c>
      <c r="G121" s="8" t="s">
        <v>1680</v>
      </c>
      <c r="H121" s="10" t="s">
        <v>1687</v>
      </c>
    </row>
    <row r="122" spans="1:8" ht="33.75" customHeight="1" x14ac:dyDescent="0.2">
      <c r="A122" s="11">
        <f t="shared" si="6"/>
        <v>22</v>
      </c>
      <c r="B122" s="8" t="s">
        <v>1688</v>
      </c>
      <c r="C122" s="9">
        <v>201356634</v>
      </c>
      <c r="D122" s="9">
        <f t="shared" si="5"/>
        <v>216</v>
      </c>
      <c r="E122" s="9">
        <v>49</v>
      </c>
      <c r="F122" s="9">
        <v>167</v>
      </c>
      <c r="G122" s="8" t="s">
        <v>1689</v>
      </c>
      <c r="H122" s="10" t="s">
        <v>1690</v>
      </c>
    </row>
    <row r="123" spans="1:8" ht="33.75" customHeight="1" x14ac:dyDescent="0.2">
      <c r="A123" s="11">
        <f t="shared" si="6"/>
        <v>23</v>
      </c>
      <c r="B123" s="8" t="s">
        <v>1691</v>
      </c>
      <c r="C123" s="9">
        <v>201898886</v>
      </c>
      <c r="D123" s="9">
        <f t="shared" si="5"/>
        <v>282</v>
      </c>
      <c r="E123" s="9">
        <v>37</v>
      </c>
      <c r="F123" s="9">
        <v>245</v>
      </c>
      <c r="G123" s="8" t="s">
        <v>1692</v>
      </c>
      <c r="H123" s="10" t="s">
        <v>1693</v>
      </c>
    </row>
    <row r="124" spans="1:8" ht="33.75" customHeight="1" x14ac:dyDescent="0.2">
      <c r="A124" s="11">
        <f t="shared" si="6"/>
        <v>24</v>
      </c>
      <c r="B124" s="8" t="s">
        <v>1694</v>
      </c>
      <c r="C124" s="9">
        <v>206593281</v>
      </c>
      <c r="D124" s="9">
        <f t="shared" si="5"/>
        <v>84</v>
      </c>
      <c r="E124" s="9">
        <v>84</v>
      </c>
      <c r="F124" s="9">
        <v>0</v>
      </c>
      <c r="G124" s="8" t="s">
        <v>1692</v>
      </c>
      <c r="H124" s="10" t="s">
        <v>1695</v>
      </c>
    </row>
    <row r="125" spans="1:8" ht="33.75" customHeight="1" x14ac:dyDescent="0.2">
      <c r="A125" s="11">
        <f t="shared" si="6"/>
        <v>25</v>
      </c>
      <c r="B125" s="8" t="s">
        <v>1696</v>
      </c>
      <c r="C125" s="9">
        <v>200339520</v>
      </c>
      <c r="D125" s="9">
        <f t="shared" si="5"/>
        <v>200</v>
      </c>
      <c r="E125" s="9">
        <v>0</v>
      </c>
      <c r="F125" s="9">
        <v>200</v>
      </c>
      <c r="G125" s="8" t="s">
        <v>1697</v>
      </c>
      <c r="H125" s="10" t="s">
        <v>1698</v>
      </c>
    </row>
    <row r="126" spans="1:8" ht="33.75" customHeight="1" x14ac:dyDescent="0.2">
      <c r="A126" s="11">
        <f t="shared" si="6"/>
        <v>26</v>
      </c>
      <c r="B126" s="8" t="s">
        <v>1699</v>
      </c>
      <c r="C126" s="9">
        <v>300562740</v>
      </c>
      <c r="D126" s="9">
        <f t="shared" si="5"/>
        <v>163</v>
      </c>
      <c r="E126" s="9">
        <v>163</v>
      </c>
      <c r="F126" s="9">
        <v>0</v>
      </c>
      <c r="G126" s="8" t="s">
        <v>1697</v>
      </c>
      <c r="H126" s="10" t="s">
        <v>1700</v>
      </c>
    </row>
    <row r="127" spans="1:8" ht="33.75" customHeight="1" x14ac:dyDescent="0.2">
      <c r="A127" s="11">
        <f t="shared" si="6"/>
        <v>27</v>
      </c>
      <c r="B127" s="8" t="s">
        <v>1701</v>
      </c>
      <c r="C127" s="9">
        <v>200341568</v>
      </c>
      <c r="D127" s="9">
        <f t="shared" si="5"/>
        <v>190</v>
      </c>
      <c r="E127" s="9">
        <v>106</v>
      </c>
      <c r="F127" s="9">
        <v>84</v>
      </c>
      <c r="G127" s="8" t="s">
        <v>1702</v>
      </c>
      <c r="H127" s="10" t="s">
        <v>1703</v>
      </c>
    </row>
    <row r="128" spans="1:8" ht="33.75" customHeight="1" x14ac:dyDescent="0.2">
      <c r="A128" s="11">
        <f t="shared" si="6"/>
        <v>28</v>
      </c>
      <c r="B128" s="8" t="s">
        <v>1704</v>
      </c>
      <c r="C128" s="9">
        <v>203385922</v>
      </c>
      <c r="D128" s="9">
        <f t="shared" si="5"/>
        <v>194</v>
      </c>
      <c r="E128" s="9">
        <v>22</v>
      </c>
      <c r="F128" s="9">
        <v>172</v>
      </c>
      <c r="G128" s="8" t="s">
        <v>1702</v>
      </c>
      <c r="H128" s="10" t="s">
        <v>1705</v>
      </c>
    </row>
    <row r="129" spans="1:8" ht="33.75" customHeight="1" x14ac:dyDescent="0.2">
      <c r="A129" s="11">
        <f t="shared" si="6"/>
        <v>29</v>
      </c>
      <c r="B129" s="8" t="s">
        <v>1706</v>
      </c>
      <c r="C129" s="9">
        <v>201704913</v>
      </c>
      <c r="D129" s="9">
        <f t="shared" si="5"/>
        <v>167</v>
      </c>
      <c r="E129" s="9">
        <v>17</v>
      </c>
      <c r="F129" s="9">
        <v>150</v>
      </c>
      <c r="G129" s="8" t="s">
        <v>1707</v>
      </c>
      <c r="H129" s="10" t="s">
        <v>1708</v>
      </c>
    </row>
    <row r="130" spans="1:8" ht="33.75" customHeight="1" x14ac:dyDescent="0.2">
      <c r="A130" s="11">
        <f t="shared" si="6"/>
        <v>30</v>
      </c>
      <c r="B130" s="8" t="s">
        <v>1709</v>
      </c>
      <c r="C130" s="9">
        <v>302779698</v>
      </c>
      <c r="D130" s="9">
        <f t="shared" si="5"/>
        <v>0</v>
      </c>
      <c r="E130" s="9">
        <v>0</v>
      </c>
      <c r="F130" s="9">
        <v>0</v>
      </c>
      <c r="G130" s="8" t="s">
        <v>2</v>
      </c>
      <c r="H130" s="10" t="s">
        <v>1710</v>
      </c>
    </row>
    <row r="131" spans="1:8" ht="33.75" customHeight="1" x14ac:dyDescent="0.2">
      <c r="A131" s="11">
        <f t="shared" si="6"/>
        <v>31</v>
      </c>
      <c r="B131" s="8" t="s">
        <v>1711</v>
      </c>
      <c r="C131" s="9">
        <v>204769054</v>
      </c>
      <c r="D131" s="9">
        <f t="shared" si="5"/>
        <v>0</v>
      </c>
      <c r="E131" s="9">
        <v>0</v>
      </c>
      <c r="F131" s="9">
        <v>0</v>
      </c>
      <c r="G131" s="8" t="s">
        <v>2</v>
      </c>
      <c r="H131" s="10" t="s">
        <v>1712</v>
      </c>
    </row>
    <row r="132" spans="1:8" ht="33.75" customHeight="1" thickBot="1" x14ac:dyDescent="0.25">
      <c r="A132" s="20">
        <f t="shared" si="6"/>
        <v>32</v>
      </c>
      <c r="B132" s="13" t="s">
        <v>1713</v>
      </c>
      <c r="C132" s="12">
        <v>301627602</v>
      </c>
      <c r="D132" s="12">
        <f t="shared" si="5"/>
        <v>50</v>
      </c>
      <c r="E132" s="12">
        <v>50</v>
      </c>
      <c r="F132" s="12">
        <v>0</v>
      </c>
      <c r="G132" s="13" t="s">
        <v>2</v>
      </c>
      <c r="H132" s="14" t="s">
        <v>1712</v>
      </c>
    </row>
    <row r="133" spans="1:8" ht="33.75" customHeight="1" thickBot="1" x14ac:dyDescent="0.25">
      <c r="A133" s="21"/>
      <c r="B133" s="15" t="s">
        <v>1714</v>
      </c>
      <c r="C133" s="16"/>
      <c r="D133" s="16">
        <f>SUM(D102:D132)</f>
        <v>7089</v>
      </c>
      <c r="E133" s="16">
        <f>SUM(E102:E132)</f>
        <v>2017</v>
      </c>
      <c r="F133" s="16">
        <f>SUM(F102:F132)</f>
        <v>5072</v>
      </c>
      <c r="G133" s="15"/>
      <c r="H133" s="17"/>
    </row>
    <row r="134" spans="1:8" ht="33.75" customHeight="1" x14ac:dyDescent="0.2">
      <c r="A134" s="6">
        <v>1</v>
      </c>
      <c r="B134" s="4" t="s">
        <v>1715</v>
      </c>
      <c r="C134" s="3">
        <v>205730088</v>
      </c>
      <c r="D134" s="3">
        <f t="shared" si="5"/>
        <v>125</v>
      </c>
      <c r="E134" s="3">
        <v>125</v>
      </c>
      <c r="F134" s="3"/>
      <c r="G134" s="4" t="s">
        <v>1716</v>
      </c>
      <c r="H134" s="5" t="s">
        <v>1717</v>
      </c>
    </row>
    <row r="135" spans="1:8" ht="33.75" customHeight="1" x14ac:dyDescent="0.2">
      <c r="A135" s="11">
        <v>2</v>
      </c>
      <c r="B135" s="8" t="s">
        <v>1718</v>
      </c>
      <c r="C135" s="9">
        <v>200676941</v>
      </c>
      <c r="D135" s="9">
        <f t="shared" si="5"/>
        <v>440</v>
      </c>
      <c r="E135" s="9">
        <v>180</v>
      </c>
      <c r="F135" s="9">
        <v>260</v>
      </c>
      <c r="G135" s="8" t="s">
        <v>1716</v>
      </c>
      <c r="H135" s="10" t="s">
        <v>1719</v>
      </c>
    </row>
    <row r="136" spans="1:8" ht="33.75" customHeight="1" x14ac:dyDescent="0.2">
      <c r="A136" s="11">
        <v>3</v>
      </c>
      <c r="B136" s="8" t="s">
        <v>1720</v>
      </c>
      <c r="C136" s="9">
        <v>204737671</v>
      </c>
      <c r="D136" s="9">
        <f t="shared" si="5"/>
        <v>58</v>
      </c>
      <c r="E136" s="9">
        <v>0</v>
      </c>
      <c r="F136" s="9">
        <v>58</v>
      </c>
      <c r="G136" s="8" t="s">
        <v>1721</v>
      </c>
      <c r="H136" s="10" t="s">
        <v>1722</v>
      </c>
    </row>
    <row r="137" spans="1:8" ht="33.75" customHeight="1" x14ac:dyDescent="0.2">
      <c r="A137" s="11">
        <v>4</v>
      </c>
      <c r="B137" s="8" t="s">
        <v>1723</v>
      </c>
      <c r="C137" s="9">
        <v>204745662</v>
      </c>
      <c r="D137" s="9">
        <f t="shared" si="5"/>
        <v>65</v>
      </c>
      <c r="E137" s="9"/>
      <c r="F137" s="9">
        <v>65</v>
      </c>
      <c r="G137" s="8" t="s">
        <v>1721</v>
      </c>
      <c r="H137" s="10" t="s">
        <v>1724</v>
      </c>
    </row>
    <row r="138" spans="1:8" ht="33.75" customHeight="1" x14ac:dyDescent="0.2">
      <c r="A138" s="11">
        <v>5</v>
      </c>
      <c r="B138" s="8" t="s">
        <v>1725</v>
      </c>
      <c r="C138" s="9">
        <v>205333803</v>
      </c>
      <c r="D138" s="9">
        <f t="shared" si="5"/>
        <v>55</v>
      </c>
      <c r="E138" s="9"/>
      <c r="F138" s="9">
        <v>55</v>
      </c>
      <c r="G138" s="8" t="s">
        <v>1721</v>
      </c>
      <c r="H138" s="10" t="s">
        <v>1726</v>
      </c>
    </row>
    <row r="139" spans="1:8" ht="33.75" customHeight="1" x14ac:dyDescent="0.2">
      <c r="A139" s="11">
        <v>6</v>
      </c>
      <c r="B139" s="8" t="s">
        <v>1727</v>
      </c>
      <c r="C139" s="9">
        <v>306414714</v>
      </c>
      <c r="D139" s="9">
        <f t="shared" si="5"/>
        <v>62</v>
      </c>
      <c r="E139" s="9"/>
      <c r="F139" s="9">
        <v>62</v>
      </c>
      <c r="G139" s="8" t="s">
        <v>1721</v>
      </c>
      <c r="H139" s="10" t="s">
        <v>1728</v>
      </c>
    </row>
    <row r="140" spans="1:8" ht="33.75" customHeight="1" x14ac:dyDescent="0.2">
      <c r="A140" s="11">
        <v>7</v>
      </c>
      <c r="B140" s="8" t="s">
        <v>1729</v>
      </c>
      <c r="C140" s="9">
        <v>207026383</v>
      </c>
      <c r="D140" s="9">
        <f t="shared" si="5"/>
        <v>60</v>
      </c>
      <c r="E140" s="9"/>
      <c r="F140" s="9">
        <v>60</v>
      </c>
      <c r="G140" s="8" t="s">
        <v>1721</v>
      </c>
      <c r="H140" s="10" t="s">
        <v>1730</v>
      </c>
    </row>
    <row r="141" spans="1:8" ht="33.75" customHeight="1" x14ac:dyDescent="0.2">
      <c r="A141" s="11">
        <v>8</v>
      </c>
      <c r="B141" s="8" t="s">
        <v>1731</v>
      </c>
      <c r="C141" s="9">
        <v>301599400</v>
      </c>
      <c r="D141" s="9">
        <f t="shared" si="5"/>
        <v>135</v>
      </c>
      <c r="E141" s="9"/>
      <c r="F141" s="9">
        <v>135</v>
      </c>
      <c r="G141" s="8" t="s">
        <v>1721</v>
      </c>
      <c r="H141" s="10" t="s">
        <v>1732</v>
      </c>
    </row>
    <row r="142" spans="1:8" ht="33.75" customHeight="1" x14ac:dyDescent="0.2">
      <c r="A142" s="11">
        <v>9</v>
      </c>
      <c r="B142" s="8" t="s">
        <v>1733</v>
      </c>
      <c r="C142" s="9">
        <v>201047590</v>
      </c>
      <c r="D142" s="9">
        <f t="shared" si="5"/>
        <v>85</v>
      </c>
      <c r="E142" s="9">
        <v>15</v>
      </c>
      <c r="F142" s="9">
        <v>70</v>
      </c>
      <c r="G142" s="8" t="s">
        <v>1721</v>
      </c>
      <c r="H142" s="10" t="s">
        <v>1734</v>
      </c>
    </row>
    <row r="143" spans="1:8" ht="33.75" customHeight="1" x14ac:dyDescent="0.2">
      <c r="A143" s="11">
        <v>10</v>
      </c>
      <c r="B143" s="8" t="s">
        <v>1735</v>
      </c>
      <c r="C143" s="9">
        <v>206492036</v>
      </c>
      <c r="D143" s="9">
        <f t="shared" si="5"/>
        <v>52</v>
      </c>
      <c r="E143" s="9"/>
      <c r="F143" s="9">
        <v>52</v>
      </c>
      <c r="G143" s="8" t="s">
        <v>1721</v>
      </c>
      <c r="H143" s="10" t="s">
        <v>1736</v>
      </c>
    </row>
    <row r="144" spans="1:8" ht="33.75" customHeight="1" x14ac:dyDescent="0.2">
      <c r="A144" s="11">
        <v>11</v>
      </c>
      <c r="B144" s="8" t="s">
        <v>1737</v>
      </c>
      <c r="C144" s="9">
        <v>204854994</v>
      </c>
      <c r="D144" s="9">
        <f t="shared" si="5"/>
        <v>65</v>
      </c>
      <c r="E144" s="9">
        <v>0</v>
      </c>
      <c r="F144" s="9">
        <v>65</v>
      </c>
      <c r="G144" s="8" t="s">
        <v>1738</v>
      </c>
      <c r="H144" s="10" t="s">
        <v>1739</v>
      </c>
    </row>
    <row r="145" spans="1:8" ht="33.75" customHeight="1" x14ac:dyDescent="0.2">
      <c r="A145" s="11">
        <v>12</v>
      </c>
      <c r="B145" s="8" t="s">
        <v>1740</v>
      </c>
      <c r="C145" s="9">
        <v>304941424</v>
      </c>
      <c r="D145" s="9">
        <f t="shared" si="5"/>
        <v>70</v>
      </c>
      <c r="E145" s="9">
        <v>0</v>
      </c>
      <c r="F145" s="9">
        <v>70</v>
      </c>
      <c r="G145" s="8" t="s">
        <v>1738</v>
      </c>
      <c r="H145" s="10" t="s">
        <v>1741</v>
      </c>
    </row>
    <row r="146" spans="1:8" ht="33.75" customHeight="1" x14ac:dyDescent="0.2">
      <c r="A146" s="11">
        <v>13</v>
      </c>
      <c r="B146" s="8" t="s">
        <v>1742</v>
      </c>
      <c r="C146" s="9">
        <v>306168545</v>
      </c>
      <c r="D146" s="9">
        <f t="shared" si="5"/>
        <v>81</v>
      </c>
      <c r="E146" s="9">
        <v>11</v>
      </c>
      <c r="F146" s="9">
        <v>70</v>
      </c>
      <c r="G146" s="8" t="s">
        <v>1738</v>
      </c>
      <c r="H146" s="10" t="s">
        <v>1743</v>
      </c>
    </row>
    <row r="147" spans="1:8" ht="33.75" customHeight="1" x14ac:dyDescent="0.2">
      <c r="A147" s="11">
        <v>14</v>
      </c>
      <c r="B147" s="8" t="s">
        <v>1744</v>
      </c>
      <c r="C147" s="9">
        <v>204735739</v>
      </c>
      <c r="D147" s="9">
        <f t="shared" si="5"/>
        <v>233</v>
      </c>
      <c r="E147" s="9">
        <v>62</v>
      </c>
      <c r="F147" s="9">
        <v>171</v>
      </c>
      <c r="G147" s="8" t="s">
        <v>1738</v>
      </c>
      <c r="H147" s="10" t="s">
        <v>1745</v>
      </c>
    </row>
    <row r="148" spans="1:8" ht="33.75" customHeight="1" x14ac:dyDescent="0.2">
      <c r="A148" s="11">
        <v>15</v>
      </c>
      <c r="B148" s="8" t="s">
        <v>1746</v>
      </c>
      <c r="C148" s="9">
        <v>204716950</v>
      </c>
      <c r="D148" s="9">
        <f t="shared" si="5"/>
        <v>165</v>
      </c>
      <c r="E148" s="9">
        <v>165</v>
      </c>
      <c r="F148" s="9"/>
      <c r="G148" s="8" t="s">
        <v>1747</v>
      </c>
      <c r="H148" s="10" t="s">
        <v>1748</v>
      </c>
    </row>
    <row r="149" spans="1:8" ht="33.75" customHeight="1" x14ac:dyDescent="0.2">
      <c r="A149" s="11">
        <v>16</v>
      </c>
      <c r="B149" s="8" t="s">
        <v>1749</v>
      </c>
      <c r="C149" s="9">
        <v>204724625</v>
      </c>
      <c r="D149" s="9">
        <f t="shared" si="5"/>
        <v>51</v>
      </c>
      <c r="E149" s="9">
        <v>0</v>
      </c>
      <c r="F149" s="9">
        <v>51</v>
      </c>
      <c r="G149" s="8" t="s">
        <v>1747</v>
      </c>
      <c r="H149" s="10" t="s">
        <v>1750</v>
      </c>
    </row>
    <row r="150" spans="1:8" ht="33.75" customHeight="1" x14ac:dyDescent="0.2">
      <c r="A150" s="11">
        <v>17</v>
      </c>
      <c r="B150" s="8" t="s">
        <v>1751</v>
      </c>
      <c r="C150" s="9">
        <v>204724633</v>
      </c>
      <c r="D150" s="9">
        <f t="shared" si="5"/>
        <v>95</v>
      </c>
      <c r="E150" s="9">
        <v>0</v>
      </c>
      <c r="F150" s="9">
        <v>95</v>
      </c>
      <c r="G150" s="8" t="s">
        <v>1747</v>
      </c>
      <c r="H150" s="10" t="s">
        <v>1752</v>
      </c>
    </row>
    <row r="151" spans="1:8" ht="33.75" customHeight="1" x14ac:dyDescent="0.2">
      <c r="A151" s="11">
        <v>18</v>
      </c>
      <c r="B151" s="8" t="s">
        <v>410</v>
      </c>
      <c r="C151" s="9">
        <v>200694374</v>
      </c>
      <c r="D151" s="9">
        <f t="shared" si="5"/>
        <v>798</v>
      </c>
      <c r="E151" s="9">
        <v>77</v>
      </c>
      <c r="F151" s="9">
        <v>721</v>
      </c>
      <c r="G151" s="8" t="s">
        <v>1747</v>
      </c>
      <c r="H151" s="10" t="s">
        <v>1753</v>
      </c>
    </row>
    <row r="152" spans="1:8" ht="33.75" customHeight="1" x14ac:dyDescent="0.2">
      <c r="A152" s="11">
        <v>19</v>
      </c>
      <c r="B152" s="8" t="s">
        <v>1754</v>
      </c>
      <c r="C152" s="9">
        <v>206779247</v>
      </c>
      <c r="D152" s="9">
        <f t="shared" si="5"/>
        <v>80</v>
      </c>
      <c r="E152" s="9">
        <v>80</v>
      </c>
      <c r="F152" s="9"/>
      <c r="G152" s="8" t="s">
        <v>1755</v>
      </c>
      <c r="H152" s="10" t="s">
        <v>1756</v>
      </c>
    </row>
    <row r="153" spans="1:8" ht="33.75" customHeight="1" x14ac:dyDescent="0.2">
      <c r="A153" s="11">
        <v>20</v>
      </c>
      <c r="B153" s="8" t="s">
        <v>1757</v>
      </c>
      <c r="C153" s="9">
        <v>206986615</v>
      </c>
      <c r="D153" s="9">
        <f t="shared" si="5"/>
        <v>276</v>
      </c>
      <c r="E153" s="9">
        <v>276</v>
      </c>
      <c r="F153" s="9"/>
      <c r="G153" s="8" t="s">
        <v>1755</v>
      </c>
      <c r="H153" s="10" t="s">
        <v>1758</v>
      </c>
    </row>
    <row r="154" spans="1:8" ht="33.75" customHeight="1" x14ac:dyDescent="0.2">
      <c r="A154" s="11">
        <v>21</v>
      </c>
      <c r="B154" s="8" t="s">
        <v>1759</v>
      </c>
      <c r="C154" s="9">
        <v>202146222</v>
      </c>
      <c r="D154" s="9">
        <f t="shared" si="5"/>
        <v>335</v>
      </c>
      <c r="E154" s="9">
        <v>35</v>
      </c>
      <c r="F154" s="9">
        <v>300</v>
      </c>
      <c r="G154" s="8" t="s">
        <v>1755</v>
      </c>
      <c r="H154" s="10" t="s">
        <v>1760</v>
      </c>
    </row>
    <row r="155" spans="1:8" ht="33.75" customHeight="1" x14ac:dyDescent="0.2">
      <c r="A155" s="11">
        <v>22</v>
      </c>
      <c r="B155" s="8" t="s">
        <v>1761</v>
      </c>
      <c r="C155" s="9">
        <v>200691949</v>
      </c>
      <c r="D155" s="9">
        <f t="shared" si="5"/>
        <v>149</v>
      </c>
      <c r="E155" s="9">
        <v>14</v>
      </c>
      <c r="F155" s="9">
        <v>135</v>
      </c>
      <c r="G155" s="8" t="s">
        <v>1755</v>
      </c>
      <c r="H155" s="10" t="s">
        <v>1762</v>
      </c>
    </row>
    <row r="156" spans="1:8" ht="33.75" customHeight="1" x14ac:dyDescent="0.2">
      <c r="A156" s="11">
        <v>23</v>
      </c>
      <c r="B156" s="8" t="s">
        <v>1763</v>
      </c>
      <c r="C156" s="9">
        <v>205213310</v>
      </c>
      <c r="D156" s="9">
        <f t="shared" si="5"/>
        <v>88</v>
      </c>
      <c r="E156" s="9">
        <v>8</v>
      </c>
      <c r="F156" s="9">
        <v>80</v>
      </c>
      <c r="G156" s="8" t="s">
        <v>1755</v>
      </c>
      <c r="H156" s="10" t="s">
        <v>1764</v>
      </c>
    </row>
    <row r="157" spans="1:8" ht="33.75" customHeight="1" x14ac:dyDescent="0.2">
      <c r="A157" s="11">
        <v>24</v>
      </c>
      <c r="B157" s="8" t="s">
        <v>1765</v>
      </c>
      <c r="C157" s="9">
        <v>304897265</v>
      </c>
      <c r="D157" s="9">
        <f t="shared" si="5"/>
        <v>121</v>
      </c>
      <c r="E157" s="9">
        <v>11</v>
      </c>
      <c r="F157" s="9">
        <v>110</v>
      </c>
      <c r="G157" s="8" t="s">
        <v>1755</v>
      </c>
      <c r="H157" s="10" t="s">
        <v>1766</v>
      </c>
    </row>
    <row r="158" spans="1:8" ht="33.75" customHeight="1" x14ac:dyDescent="0.2">
      <c r="A158" s="11">
        <v>25</v>
      </c>
      <c r="B158" s="8" t="s">
        <v>1767</v>
      </c>
      <c r="C158" s="9">
        <v>206986615</v>
      </c>
      <c r="D158" s="9">
        <f t="shared" si="5"/>
        <v>134</v>
      </c>
      <c r="E158" s="9">
        <v>14</v>
      </c>
      <c r="F158" s="9">
        <v>120</v>
      </c>
      <c r="G158" s="8" t="s">
        <v>1755</v>
      </c>
      <c r="H158" s="10" t="s">
        <v>1768</v>
      </c>
    </row>
    <row r="159" spans="1:8" ht="33.75" customHeight="1" x14ac:dyDescent="0.2">
      <c r="A159" s="11">
        <v>26</v>
      </c>
      <c r="B159" s="8" t="s">
        <v>1769</v>
      </c>
      <c r="C159" s="9">
        <v>200691924</v>
      </c>
      <c r="D159" s="9">
        <f t="shared" si="5"/>
        <v>268</v>
      </c>
      <c r="E159" s="9">
        <v>98</v>
      </c>
      <c r="F159" s="9">
        <v>170</v>
      </c>
      <c r="G159" s="8" t="s">
        <v>1755</v>
      </c>
      <c r="H159" s="10" t="s">
        <v>1770</v>
      </c>
    </row>
    <row r="160" spans="1:8" ht="33.75" customHeight="1" x14ac:dyDescent="0.2">
      <c r="A160" s="11">
        <v>27</v>
      </c>
      <c r="B160" s="8" t="s">
        <v>1771</v>
      </c>
      <c r="C160" s="9">
        <v>201575576</v>
      </c>
      <c r="D160" s="9">
        <f t="shared" si="5"/>
        <v>423</v>
      </c>
      <c r="E160" s="9">
        <v>124</v>
      </c>
      <c r="F160" s="9">
        <v>299</v>
      </c>
      <c r="G160" s="8" t="s">
        <v>1772</v>
      </c>
      <c r="H160" s="10" t="s">
        <v>1773</v>
      </c>
    </row>
    <row r="161" spans="1:8" ht="33.75" customHeight="1" x14ac:dyDescent="0.2">
      <c r="A161" s="11">
        <v>28</v>
      </c>
      <c r="B161" s="8" t="s">
        <v>1774</v>
      </c>
      <c r="C161" s="9">
        <v>203734036</v>
      </c>
      <c r="D161" s="9">
        <f t="shared" si="5"/>
        <v>309</v>
      </c>
      <c r="E161" s="9">
        <v>20</v>
      </c>
      <c r="F161" s="9">
        <v>289</v>
      </c>
      <c r="G161" s="8" t="s">
        <v>1772</v>
      </c>
      <c r="H161" s="10" t="s">
        <v>1775</v>
      </c>
    </row>
    <row r="162" spans="1:8" ht="33.75" customHeight="1" x14ac:dyDescent="0.2">
      <c r="A162" s="11">
        <v>29</v>
      </c>
      <c r="B162" s="8" t="s">
        <v>1776</v>
      </c>
      <c r="C162" s="9">
        <v>302679213</v>
      </c>
      <c r="D162" s="9">
        <f t="shared" si="5"/>
        <v>200</v>
      </c>
      <c r="E162" s="9">
        <v>0</v>
      </c>
      <c r="F162" s="9">
        <v>200</v>
      </c>
      <c r="G162" s="8" t="s">
        <v>1772</v>
      </c>
      <c r="H162" s="10" t="s">
        <v>1777</v>
      </c>
    </row>
    <row r="163" spans="1:8" ht="33.75" customHeight="1" x14ac:dyDescent="0.2">
      <c r="A163" s="11">
        <v>30</v>
      </c>
      <c r="B163" s="8" t="s">
        <v>1778</v>
      </c>
      <c r="C163" s="9">
        <v>206938451</v>
      </c>
      <c r="D163" s="9">
        <f t="shared" si="5"/>
        <v>95</v>
      </c>
      <c r="E163" s="9">
        <v>0</v>
      </c>
      <c r="F163" s="9">
        <v>95</v>
      </c>
      <c r="G163" s="8" t="s">
        <v>1772</v>
      </c>
      <c r="H163" s="10" t="s">
        <v>1779</v>
      </c>
    </row>
    <row r="164" spans="1:8" ht="33.75" customHeight="1" x14ac:dyDescent="0.2">
      <c r="A164" s="11">
        <v>31</v>
      </c>
      <c r="B164" s="8" t="s">
        <v>1780</v>
      </c>
      <c r="C164" s="9">
        <v>204722027</v>
      </c>
      <c r="D164" s="9">
        <f t="shared" si="5"/>
        <v>97</v>
      </c>
      <c r="E164" s="9">
        <v>7</v>
      </c>
      <c r="F164" s="9">
        <v>90</v>
      </c>
      <c r="G164" s="8" t="s">
        <v>1781</v>
      </c>
      <c r="H164" s="10" t="s">
        <v>1782</v>
      </c>
    </row>
    <row r="165" spans="1:8" ht="33.75" customHeight="1" x14ac:dyDescent="0.2">
      <c r="A165" s="11">
        <v>32</v>
      </c>
      <c r="B165" s="8" t="s">
        <v>1783</v>
      </c>
      <c r="C165" s="9">
        <v>200685170</v>
      </c>
      <c r="D165" s="9">
        <f t="shared" si="5"/>
        <v>135</v>
      </c>
      <c r="E165" s="9">
        <v>35</v>
      </c>
      <c r="F165" s="9">
        <v>100</v>
      </c>
      <c r="G165" s="8" t="s">
        <v>1781</v>
      </c>
      <c r="H165" s="10" t="s">
        <v>1784</v>
      </c>
    </row>
    <row r="166" spans="1:8" ht="33.75" customHeight="1" x14ac:dyDescent="0.2">
      <c r="A166" s="11">
        <v>33</v>
      </c>
      <c r="B166" s="8" t="s">
        <v>1785</v>
      </c>
      <c r="C166" s="9">
        <v>304867587</v>
      </c>
      <c r="D166" s="9">
        <f t="shared" si="5"/>
        <v>90</v>
      </c>
      <c r="E166" s="9">
        <v>90</v>
      </c>
      <c r="F166" s="9"/>
      <c r="G166" s="8" t="s">
        <v>1786</v>
      </c>
      <c r="H166" s="10" t="s">
        <v>1787</v>
      </c>
    </row>
    <row r="167" spans="1:8" ht="33.75" customHeight="1" x14ac:dyDescent="0.2">
      <c r="A167" s="11">
        <v>34</v>
      </c>
      <c r="B167" s="8" t="s">
        <v>1788</v>
      </c>
      <c r="C167" s="9">
        <v>207018148</v>
      </c>
      <c r="D167" s="9">
        <f t="shared" si="5"/>
        <v>32</v>
      </c>
      <c r="E167" s="9">
        <v>32</v>
      </c>
      <c r="F167" s="9"/>
      <c r="G167" s="8" t="s">
        <v>1786</v>
      </c>
      <c r="H167" s="10" t="s">
        <v>1789</v>
      </c>
    </row>
    <row r="168" spans="1:8" ht="33.75" customHeight="1" x14ac:dyDescent="0.2">
      <c r="A168" s="11">
        <v>35</v>
      </c>
      <c r="B168" s="8" t="s">
        <v>1790</v>
      </c>
      <c r="C168" s="9">
        <v>201342390</v>
      </c>
      <c r="D168" s="9">
        <f t="shared" si="5"/>
        <v>30</v>
      </c>
      <c r="E168" s="9">
        <v>30</v>
      </c>
      <c r="F168" s="9"/>
      <c r="G168" s="8" t="s">
        <v>1786</v>
      </c>
      <c r="H168" s="10" t="s">
        <v>1791</v>
      </c>
    </row>
    <row r="169" spans="1:8" ht="33.75" customHeight="1" x14ac:dyDescent="0.2">
      <c r="A169" s="11">
        <v>36</v>
      </c>
      <c r="B169" s="8" t="s">
        <v>1792</v>
      </c>
      <c r="C169" s="9">
        <v>201765370</v>
      </c>
      <c r="D169" s="9">
        <f t="shared" ref="D169:D215" si="7">+E169+F169</f>
        <v>340</v>
      </c>
      <c r="E169" s="9">
        <v>340</v>
      </c>
      <c r="F169" s="9"/>
      <c r="G169" s="8" t="s">
        <v>1786</v>
      </c>
      <c r="H169" s="10" t="s">
        <v>1793</v>
      </c>
    </row>
    <row r="170" spans="1:8" ht="33.75" customHeight="1" x14ac:dyDescent="0.2">
      <c r="A170" s="11">
        <v>37</v>
      </c>
      <c r="B170" s="8" t="s">
        <v>1794</v>
      </c>
      <c r="C170" s="9">
        <v>300522860</v>
      </c>
      <c r="D170" s="9">
        <f t="shared" si="7"/>
        <v>156</v>
      </c>
      <c r="E170" s="9">
        <v>156</v>
      </c>
      <c r="F170" s="9"/>
      <c r="G170" s="8" t="s">
        <v>1786</v>
      </c>
      <c r="H170" s="10" t="s">
        <v>1795</v>
      </c>
    </row>
    <row r="171" spans="1:8" ht="33.75" customHeight="1" x14ac:dyDescent="0.2">
      <c r="A171" s="11">
        <v>38</v>
      </c>
      <c r="B171" s="8" t="s">
        <v>1796</v>
      </c>
      <c r="C171" s="9">
        <v>204753123</v>
      </c>
      <c r="D171" s="9">
        <f t="shared" si="7"/>
        <v>215</v>
      </c>
      <c r="E171" s="9">
        <v>215</v>
      </c>
      <c r="F171" s="9"/>
      <c r="G171" s="8" t="s">
        <v>1786</v>
      </c>
      <c r="H171" s="10" t="s">
        <v>1797</v>
      </c>
    </row>
    <row r="172" spans="1:8" ht="33.75" customHeight="1" x14ac:dyDescent="0.2">
      <c r="A172" s="11">
        <v>39</v>
      </c>
      <c r="B172" s="8" t="s">
        <v>1798</v>
      </c>
      <c r="C172" s="9">
        <v>303897994</v>
      </c>
      <c r="D172" s="9">
        <f t="shared" si="7"/>
        <v>490</v>
      </c>
      <c r="E172" s="9">
        <v>490</v>
      </c>
      <c r="F172" s="9"/>
      <c r="G172" s="8" t="s">
        <v>1786</v>
      </c>
      <c r="H172" s="10" t="s">
        <v>1799</v>
      </c>
    </row>
    <row r="173" spans="1:8" ht="33.75" customHeight="1" x14ac:dyDescent="0.2">
      <c r="A173" s="11">
        <v>40</v>
      </c>
      <c r="B173" s="8" t="s">
        <v>1800</v>
      </c>
      <c r="C173" s="9">
        <v>206649867</v>
      </c>
      <c r="D173" s="9">
        <f t="shared" si="7"/>
        <v>122</v>
      </c>
      <c r="E173" s="9">
        <v>122</v>
      </c>
      <c r="F173" s="9"/>
      <c r="G173" s="8" t="s">
        <v>1786</v>
      </c>
      <c r="H173" s="10" t="s">
        <v>1801</v>
      </c>
    </row>
    <row r="174" spans="1:8" ht="33.75" customHeight="1" x14ac:dyDescent="0.2">
      <c r="A174" s="11">
        <v>41</v>
      </c>
      <c r="B174" s="8" t="s">
        <v>1802</v>
      </c>
      <c r="C174" s="9">
        <v>302522796</v>
      </c>
      <c r="D174" s="9">
        <f t="shared" si="7"/>
        <v>228</v>
      </c>
      <c r="E174" s="9">
        <v>120</v>
      </c>
      <c r="F174" s="9">
        <v>108</v>
      </c>
      <c r="G174" s="8" t="s">
        <v>1786</v>
      </c>
      <c r="H174" s="10" t="s">
        <v>1803</v>
      </c>
    </row>
    <row r="175" spans="1:8" ht="33.75" customHeight="1" x14ac:dyDescent="0.2">
      <c r="A175" s="11">
        <v>42</v>
      </c>
      <c r="B175" s="8" t="s">
        <v>1804</v>
      </c>
      <c r="C175" s="9">
        <v>204761414</v>
      </c>
      <c r="D175" s="9">
        <f t="shared" si="7"/>
        <v>135</v>
      </c>
      <c r="E175" s="9">
        <v>35</v>
      </c>
      <c r="F175" s="9">
        <v>100</v>
      </c>
      <c r="G175" s="8" t="s">
        <v>1786</v>
      </c>
      <c r="H175" s="10" t="s">
        <v>1805</v>
      </c>
    </row>
    <row r="176" spans="1:8" ht="33.75" customHeight="1" x14ac:dyDescent="0.2">
      <c r="A176" s="11">
        <v>43</v>
      </c>
      <c r="B176" s="8" t="s">
        <v>1806</v>
      </c>
      <c r="C176" s="9">
        <v>201937884</v>
      </c>
      <c r="D176" s="9">
        <f t="shared" si="7"/>
        <v>868</v>
      </c>
      <c r="E176" s="9">
        <v>383</v>
      </c>
      <c r="F176" s="9">
        <v>485</v>
      </c>
      <c r="G176" s="8" t="s">
        <v>1786</v>
      </c>
      <c r="H176" s="10" t="s">
        <v>1807</v>
      </c>
    </row>
    <row r="177" spans="1:8" ht="33.75" customHeight="1" x14ac:dyDescent="0.2">
      <c r="A177" s="11">
        <v>44</v>
      </c>
      <c r="B177" s="8" t="s">
        <v>1808</v>
      </c>
      <c r="C177" s="9">
        <v>200671180</v>
      </c>
      <c r="D177" s="9">
        <f t="shared" si="7"/>
        <v>482</v>
      </c>
      <c r="E177" s="9">
        <v>50</v>
      </c>
      <c r="F177" s="9">
        <v>432</v>
      </c>
      <c r="G177" s="8" t="s">
        <v>1786</v>
      </c>
      <c r="H177" s="10" t="s">
        <v>1809</v>
      </c>
    </row>
    <row r="178" spans="1:8" ht="33.75" customHeight="1" x14ac:dyDescent="0.2">
      <c r="A178" s="11">
        <v>45</v>
      </c>
      <c r="B178" s="8" t="s">
        <v>1810</v>
      </c>
      <c r="C178" s="9">
        <v>306152179</v>
      </c>
      <c r="D178" s="9">
        <f t="shared" si="7"/>
        <v>197</v>
      </c>
      <c r="E178" s="9">
        <v>36</v>
      </c>
      <c r="F178" s="9">
        <v>161</v>
      </c>
      <c r="G178" s="8" t="s">
        <v>1786</v>
      </c>
      <c r="H178" s="10" t="s">
        <v>1811</v>
      </c>
    </row>
    <row r="179" spans="1:8" ht="33.75" customHeight="1" x14ac:dyDescent="0.2">
      <c r="A179" s="11">
        <v>46</v>
      </c>
      <c r="B179" s="8" t="s">
        <v>1812</v>
      </c>
      <c r="C179" s="9">
        <v>203559024</v>
      </c>
      <c r="D179" s="9">
        <f t="shared" si="7"/>
        <v>76</v>
      </c>
      <c r="E179" s="9">
        <v>11</v>
      </c>
      <c r="F179" s="9">
        <v>65</v>
      </c>
      <c r="G179" s="8" t="s">
        <v>1813</v>
      </c>
      <c r="H179" s="10" t="s">
        <v>1814</v>
      </c>
    </row>
    <row r="180" spans="1:8" ht="33.75" customHeight="1" x14ac:dyDescent="0.2">
      <c r="A180" s="11">
        <v>47</v>
      </c>
      <c r="B180" s="8" t="s">
        <v>1815</v>
      </c>
      <c r="C180" s="9">
        <v>201802886</v>
      </c>
      <c r="D180" s="9">
        <f t="shared" si="7"/>
        <v>98</v>
      </c>
      <c r="E180" s="9">
        <v>8</v>
      </c>
      <c r="F180" s="9">
        <v>90</v>
      </c>
      <c r="G180" s="8" t="s">
        <v>1813</v>
      </c>
      <c r="H180" s="10" t="s">
        <v>1816</v>
      </c>
    </row>
    <row r="181" spans="1:8" ht="33.75" customHeight="1" x14ac:dyDescent="0.2">
      <c r="A181" s="11">
        <v>48</v>
      </c>
      <c r="B181" s="8" t="s">
        <v>1817</v>
      </c>
      <c r="C181" s="9">
        <v>301491591</v>
      </c>
      <c r="D181" s="9">
        <f t="shared" si="7"/>
        <v>119</v>
      </c>
      <c r="E181" s="9">
        <v>54</v>
      </c>
      <c r="F181" s="9">
        <v>65</v>
      </c>
      <c r="G181" s="8" t="s">
        <v>1813</v>
      </c>
      <c r="H181" s="10" t="s">
        <v>1818</v>
      </c>
    </row>
    <row r="182" spans="1:8" ht="33.75" customHeight="1" x14ac:dyDescent="0.2">
      <c r="A182" s="11">
        <v>49</v>
      </c>
      <c r="B182" s="8" t="s">
        <v>1819</v>
      </c>
      <c r="C182" s="9">
        <v>305903794</v>
      </c>
      <c r="D182" s="9">
        <f t="shared" si="7"/>
        <v>83</v>
      </c>
      <c r="E182" s="9">
        <v>18</v>
      </c>
      <c r="F182" s="9">
        <v>65</v>
      </c>
      <c r="G182" s="8" t="s">
        <v>1813</v>
      </c>
      <c r="H182" s="10" t="s">
        <v>1820</v>
      </c>
    </row>
    <row r="183" spans="1:8" ht="33.75" customHeight="1" x14ac:dyDescent="0.2">
      <c r="A183" s="11">
        <v>50</v>
      </c>
      <c r="B183" s="8" t="s">
        <v>1821</v>
      </c>
      <c r="C183" s="9">
        <v>201717857</v>
      </c>
      <c r="D183" s="9">
        <f t="shared" si="7"/>
        <v>225</v>
      </c>
      <c r="E183" s="9">
        <v>75</v>
      </c>
      <c r="F183" s="9">
        <v>150</v>
      </c>
      <c r="G183" s="8" t="s">
        <v>1822</v>
      </c>
      <c r="H183" s="10" t="s">
        <v>1823</v>
      </c>
    </row>
    <row r="184" spans="1:8" ht="33.75" customHeight="1" x14ac:dyDescent="0.2">
      <c r="A184" s="11">
        <v>51</v>
      </c>
      <c r="B184" s="8" t="s">
        <v>1824</v>
      </c>
      <c r="C184" s="9">
        <v>205073454</v>
      </c>
      <c r="D184" s="9">
        <f t="shared" si="7"/>
        <v>50</v>
      </c>
      <c r="E184" s="9">
        <v>0</v>
      </c>
      <c r="F184" s="9">
        <v>50</v>
      </c>
      <c r="G184" s="8" t="s">
        <v>1822</v>
      </c>
      <c r="H184" s="10" t="s">
        <v>1825</v>
      </c>
    </row>
    <row r="185" spans="1:8" ht="33.75" customHeight="1" x14ac:dyDescent="0.2">
      <c r="A185" s="11">
        <v>52</v>
      </c>
      <c r="B185" s="8" t="s">
        <v>484</v>
      </c>
      <c r="C185" s="9">
        <v>205343600</v>
      </c>
      <c r="D185" s="9">
        <f t="shared" si="7"/>
        <v>62</v>
      </c>
      <c r="E185" s="9">
        <v>0</v>
      </c>
      <c r="F185" s="9">
        <v>62</v>
      </c>
      <c r="G185" s="8" t="s">
        <v>1822</v>
      </c>
      <c r="H185" s="10" t="s">
        <v>1826</v>
      </c>
    </row>
    <row r="186" spans="1:8" ht="33.75" customHeight="1" x14ac:dyDescent="0.2">
      <c r="A186" s="11">
        <v>53</v>
      </c>
      <c r="B186" s="8" t="s">
        <v>486</v>
      </c>
      <c r="C186" s="9">
        <v>207228084</v>
      </c>
      <c r="D186" s="9">
        <f t="shared" si="7"/>
        <v>65</v>
      </c>
      <c r="E186" s="9">
        <v>0</v>
      </c>
      <c r="F186" s="9">
        <v>65</v>
      </c>
      <c r="G186" s="8" t="s">
        <v>1822</v>
      </c>
      <c r="H186" s="10" t="s">
        <v>1827</v>
      </c>
    </row>
    <row r="187" spans="1:8" ht="33.75" customHeight="1" x14ac:dyDescent="0.2">
      <c r="A187" s="11">
        <v>54</v>
      </c>
      <c r="B187" s="8" t="s">
        <v>1828</v>
      </c>
      <c r="C187" s="9">
        <v>302087056</v>
      </c>
      <c r="D187" s="9">
        <f t="shared" si="7"/>
        <v>60</v>
      </c>
      <c r="E187" s="9">
        <v>0</v>
      </c>
      <c r="F187" s="9">
        <v>60</v>
      </c>
      <c r="G187" s="8" t="s">
        <v>1829</v>
      </c>
      <c r="H187" s="10" t="s">
        <v>1830</v>
      </c>
    </row>
    <row r="188" spans="1:8" ht="33.75" customHeight="1" x14ac:dyDescent="0.2">
      <c r="A188" s="11">
        <v>55</v>
      </c>
      <c r="B188" s="8" t="s">
        <v>1831</v>
      </c>
      <c r="C188" s="9">
        <v>201287404</v>
      </c>
      <c r="D188" s="9">
        <f t="shared" si="7"/>
        <v>134</v>
      </c>
      <c r="E188" s="9">
        <v>14</v>
      </c>
      <c r="F188" s="9">
        <v>120</v>
      </c>
      <c r="G188" s="8" t="s">
        <v>1829</v>
      </c>
      <c r="H188" s="10" t="s">
        <v>1832</v>
      </c>
    </row>
    <row r="189" spans="1:8" ht="33.75" customHeight="1" x14ac:dyDescent="0.2">
      <c r="A189" s="11">
        <v>56</v>
      </c>
      <c r="B189" s="8" t="s">
        <v>1833</v>
      </c>
      <c r="C189" s="9">
        <v>206929375</v>
      </c>
      <c r="D189" s="9">
        <f t="shared" si="7"/>
        <v>77</v>
      </c>
      <c r="E189" s="9">
        <v>12</v>
      </c>
      <c r="F189" s="9">
        <v>65</v>
      </c>
      <c r="G189" s="8" t="s">
        <v>1829</v>
      </c>
      <c r="H189" s="10" t="s">
        <v>1834</v>
      </c>
    </row>
    <row r="190" spans="1:8" ht="33.75" customHeight="1" x14ac:dyDescent="0.2">
      <c r="A190" s="11">
        <v>57</v>
      </c>
      <c r="B190" s="8" t="s">
        <v>1835</v>
      </c>
      <c r="C190" s="9">
        <v>302483799</v>
      </c>
      <c r="D190" s="9">
        <f t="shared" si="7"/>
        <v>150</v>
      </c>
      <c r="E190" s="9">
        <v>0</v>
      </c>
      <c r="F190" s="9">
        <v>150</v>
      </c>
      <c r="G190" s="8" t="s">
        <v>1829</v>
      </c>
      <c r="H190" s="10" t="s">
        <v>1836</v>
      </c>
    </row>
    <row r="191" spans="1:8" ht="33.75" customHeight="1" x14ac:dyDescent="0.2">
      <c r="A191" s="11">
        <v>58</v>
      </c>
      <c r="B191" s="8" t="s">
        <v>1837</v>
      </c>
      <c r="C191" s="9">
        <v>207020811</v>
      </c>
      <c r="D191" s="9">
        <f t="shared" si="7"/>
        <v>190</v>
      </c>
      <c r="E191" s="9">
        <v>190</v>
      </c>
      <c r="F191" s="9"/>
      <c r="G191" s="8" t="s">
        <v>1838</v>
      </c>
      <c r="H191" s="10" t="s">
        <v>1839</v>
      </c>
    </row>
    <row r="192" spans="1:8" ht="33.75" customHeight="1" x14ac:dyDescent="0.2">
      <c r="A192" s="11">
        <v>59</v>
      </c>
      <c r="B192" s="8" t="s">
        <v>1840</v>
      </c>
      <c r="C192" s="9">
        <v>206133687</v>
      </c>
      <c r="D192" s="9">
        <f t="shared" si="7"/>
        <v>0</v>
      </c>
      <c r="E192" s="9">
        <v>0</v>
      </c>
      <c r="F192" s="9"/>
      <c r="G192" s="8" t="s">
        <v>1838</v>
      </c>
      <c r="H192" s="10" t="s">
        <v>1841</v>
      </c>
    </row>
    <row r="193" spans="1:8" ht="33.75" customHeight="1" x14ac:dyDescent="0.2">
      <c r="A193" s="11">
        <v>60</v>
      </c>
      <c r="B193" s="8" t="s">
        <v>1842</v>
      </c>
      <c r="C193" s="9">
        <v>203822679</v>
      </c>
      <c r="D193" s="9">
        <f t="shared" si="7"/>
        <v>60</v>
      </c>
      <c r="E193" s="9">
        <v>0</v>
      </c>
      <c r="F193" s="9">
        <v>60</v>
      </c>
      <c r="G193" s="8" t="s">
        <v>1838</v>
      </c>
      <c r="H193" s="10" t="s">
        <v>1843</v>
      </c>
    </row>
    <row r="194" spans="1:8" ht="33.75" customHeight="1" x14ac:dyDescent="0.2">
      <c r="A194" s="11">
        <v>61</v>
      </c>
      <c r="B194" s="8" t="s">
        <v>1844</v>
      </c>
      <c r="C194" s="9">
        <v>302511762</v>
      </c>
      <c r="D194" s="9">
        <f t="shared" si="7"/>
        <v>90</v>
      </c>
      <c r="E194" s="9">
        <v>0</v>
      </c>
      <c r="F194" s="9">
        <v>90</v>
      </c>
      <c r="G194" s="8" t="s">
        <v>1838</v>
      </c>
      <c r="H194" s="10" t="s">
        <v>1845</v>
      </c>
    </row>
    <row r="195" spans="1:8" ht="33.75" customHeight="1" x14ac:dyDescent="0.2">
      <c r="A195" s="11">
        <v>62</v>
      </c>
      <c r="B195" s="8" t="s">
        <v>506</v>
      </c>
      <c r="C195" s="9">
        <v>302546402</v>
      </c>
      <c r="D195" s="9">
        <f t="shared" si="7"/>
        <v>410</v>
      </c>
      <c r="E195" s="9">
        <v>24</v>
      </c>
      <c r="F195" s="9">
        <v>386</v>
      </c>
      <c r="G195" s="8" t="s">
        <v>1838</v>
      </c>
      <c r="H195" s="10" t="s">
        <v>1846</v>
      </c>
    </row>
    <row r="196" spans="1:8" ht="33.75" customHeight="1" x14ac:dyDescent="0.2">
      <c r="A196" s="11">
        <v>63</v>
      </c>
      <c r="B196" s="8" t="s">
        <v>1847</v>
      </c>
      <c r="C196" s="9">
        <v>302504636</v>
      </c>
      <c r="D196" s="9">
        <f t="shared" si="7"/>
        <v>154</v>
      </c>
      <c r="E196" s="9">
        <v>30</v>
      </c>
      <c r="F196" s="9">
        <v>124</v>
      </c>
      <c r="G196" s="8" t="s">
        <v>1838</v>
      </c>
      <c r="H196" s="10" t="s">
        <v>1848</v>
      </c>
    </row>
    <row r="197" spans="1:8" ht="33.75" customHeight="1" x14ac:dyDescent="0.2">
      <c r="A197" s="11">
        <v>64</v>
      </c>
      <c r="B197" s="8" t="s">
        <v>1849</v>
      </c>
      <c r="C197" s="9">
        <v>301642918</v>
      </c>
      <c r="D197" s="9">
        <f t="shared" si="7"/>
        <v>67</v>
      </c>
      <c r="E197" s="9">
        <v>7</v>
      </c>
      <c r="F197" s="9">
        <v>60</v>
      </c>
      <c r="G197" s="8" t="s">
        <v>1838</v>
      </c>
      <c r="H197" s="10" t="s">
        <v>1850</v>
      </c>
    </row>
    <row r="198" spans="1:8" ht="33.75" customHeight="1" x14ac:dyDescent="0.2">
      <c r="A198" s="11">
        <v>65</v>
      </c>
      <c r="B198" s="8" t="s">
        <v>512</v>
      </c>
      <c r="C198" s="9">
        <v>301599392</v>
      </c>
      <c r="D198" s="9">
        <f t="shared" si="7"/>
        <v>94</v>
      </c>
      <c r="E198" s="9">
        <v>24</v>
      </c>
      <c r="F198" s="9">
        <v>70</v>
      </c>
      <c r="G198" s="8" t="s">
        <v>1838</v>
      </c>
      <c r="H198" s="10" t="s">
        <v>1851</v>
      </c>
    </row>
    <row r="199" spans="1:8" ht="33.75" customHeight="1" x14ac:dyDescent="0.2">
      <c r="A199" s="11">
        <v>66</v>
      </c>
      <c r="B199" s="8" t="s">
        <v>1852</v>
      </c>
      <c r="C199" s="9">
        <v>304976602</v>
      </c>
      <c r="D199" s="9">
        <f t="shared" si="7"/>
        <v>87</v>
      </c>
      <c r="E199" s="9">
        <v>15</v>
      </c>
      <c r="F199" s="9">
        <v>72</v>
      </c>
      <c r="G199" s="8" t="s">
        <v>1838</v>
      </c>
      <c r="H199" s="10" t="s">
        <v>1853</v>
      </c>
    </row>
    <row r="200" spans="1:8" ht="33.75" customHeight="1" x14ac:dyDescent="0.2">
      <c r="A200" s="11">
        <v>67</v>
      </c>
      <c r="B200" s="8" t="s">
        <v>1854</v>
      </c>
      <c r="C200" s="9">
        <v>304976619</v>
      </c>
      <c r="D200" s="9">
        <f t="shared" si="7"/>
        <v>72</v>
      </c>
      <c r="E200" s="9">
        <v>10</v>
      </c>
      <c r="F200" s="9">
        <v>62</v>
      </c>
      <c r="G200" s="8" t="s">
        <v>1838</v>
      </c>
      <c r="H200" s="10" t="s">
        <v>1855</v>
      </c>
    </row>
    <row r="201" spans="1:8" ht="33.75" customHeight="1" x14ac:dyDescent="0.2">
      <c r="A201" s="11">
        <v>68</v>
      </c>
      <c r="B201" s="8" t="s">
        <v>1856</v>
      </c>
      <c r="C201" s="9">
        <v>305673250</v>
      </c>
      <c r="D201" s="9">
        <f t="shared" si="7"/>
        <v>78</v>
      </c>
      <c r="E201" s="9">
        <v>8</v>
      </c>
      <c r="F201" s="9">
        <v>70</v>
      </c>
      <c r="G201" s="8" t="s">
        <v>1838</v>
      </c>
      <c r="H201" s="10" t="s">
        <v>1857</v>
      </c>
    </row>
    <row r="202" spans="1:8" ht="33.75" customHeight="1" x14ac:dyDescent="0.2">
      <c r="A202" s="11">
        <v>69</v>
      </c>
      <c r="B202" s="8" t="s">
        <v>1858</v>
      </c>
      <c r="C202" s="9">
        <v>304977592</v>
      </c>
      <c r="D202" s="9">
        <f t="shared" si="7"/>
        <v>60</v>
      </c>
      <c r="E202" s="9">
        <v>0</v>
      </c>
      <c r="F202" s="9">
        <v>60</v>
      </c>
      <c r="G202" s="8" t="s">
        <v>1838</v>
      </c>
      <c r="H202" s="10" t="s">
        <v>1859</v>
      </c>
    </row>
    <row r="203" spans="1:8" ht="33.75" customHeight="1" x14ac:dyDescent="0.2">
      <c r="A203" s="11">
        <v>70</v>
      </c>
      <c r="B203" s="8" t="s">
        <v>1860</v>
      </c>
      <c r="C203" s="9">
        <v>305908770</v>
      </c>
      <c r="D203" s="9">
        <f t="shared" si="7"/>
        <v>124</v>
      </c>
      <c r="E203" s="9">
        <v>4</v>
      </c>
      <c r="F203" s="9">
        <v>120</v>
      </c>
      <c r="G203" s="8" t="s">
        <v>1838</v>
      </c>
      <c r="H203" s="10" t="s">
        <v>1861</v>
      </c>
    </row>
    <row r="204" spans="1:8" ht="33.75" customHeight="1" x14ac:dyDescent="0.2">
      <c r="A204" s="11">
        <v>71</v>
      </c>
      <c r="B204" s="8" t="s">
        <v>1862</v>
      </c>
      <c r="C204" s="9">
        <v>200702670</v>
      </c>
      <c r="D204" s="9">
        <f t="shared" si="7"/>
        <v>868</v>
      </c>
      <c r="E204" s="9">
        <v>318</v>
      </c>
      <c r="F204" s="9">
        <v>550</v>
      </c>
      <c r="G204" s="8" t="s">
        <v>1838</v>
      </c>
      <c r="H204" s="10" t="s">
        <v>1863</v>
      </c>
    </row>
    <row r="205" spans="1:8" ht="33.75" customHeight="1" x14ac:dyDescent="0.2">
      <c r="A205" s="11">
        <v>72</v>
      </c>
      <c r="B205" s="8" t="s">
        <v>1864</v>
      </c>
      <c r="C205" s="9">
        <v>203822679</v>
      </c>
      <c r="D205" s="9">
        <f t="shared" si="7"/>
        <v>204</v>
      </c>
      <c r="E205" s="9">
        <v>18</v>
      </c>
      <c r="F205" s="9">
        <v>186</v>
      </c>
      <c r="G205" s="8" t="s">
        <v>1838</v>
      </c>
      <c r="H205" s="10" t="s">
        <v>1865</v>
      </c>
    </row>
    <row r="206" spans="1:8" ht="33.75" customHeight="1" x14ac:dyDescent="0.2">
      <c r="A206" s="11">
        <v>73</v>
      </c>
      <c r="B206" s="8" t="s">
        <v>1866</v>
      </c>
      <c r="C206" s="9">
        <v>301839726</v>
      </c>
      <c r="D206" s="9">
        <f t="shared" si="7"/>
        <v>90</v>
      </c>
      <c r="E206" s="9">
        <v>20</v>
      </c>
      <c r="F206" s="9">
        <v>70</v>
      </c>
      <c r="G206" s="8" t="s">
        <v>1867</v>
      </c>
      <c r="H206" s="10" t="s">
        <v>1868</v>
      </c>
    </row>
    <row r="207" spans="1:8" ht="33.75" customHeight="1" x14ac:dyDescent="0.2">
      <c r="A207" s="11">
        <v>74</v>
      </c>
      <c r="B207" s="8" t="s">
        <v>1869</v>
      </c>
      <c r="C207" s="9">
        <v>303771978</v>
      </c>
      <c r="D207" s="9">
        <f t="shared" si="7"/>
        <v>270</v>
      </c>
      <c r="E207" s="9">
        <v>270</v>
      </c>
      <c r="F207" s="9"/>
      <c r="G207" s="8" t="s">
        <v>1870</v>
      </c>
      <c r="H207" s="10" t="s">
        <v>1871</v>
      </c>
    </row>
    <row r="208" spans="1:8" ht="33.75" customHeight="1" x14ac:dyDescent="0.2">
      <c r="A208" s="11">
        <v>76</v>
      </c>
      <c r="B208" s="8" t="s">
        <v>1872</v>
      </c>
      <c r="C208" s="9">
        <v>203633534</v>
      </c>
      <c r="D208" s="9">
        <f t="shared" si="7"/>
        <v>86</v>
      </c>
      <c r="E208" s="9">
        <v>86</v>
      </c>
      <c r="F208" s="9"/>
      <c r="G208" s="8" t="s">
        <v>1870</v>
      </c>
      <c r="H208" s="10" t="s">
        <v>1873</v>
      </c>
    </row>
    <row r="209" spans="1:8" ht="33.75" customHeight="1" x14ac:dyDescent="0.2">
      <c r="A209" s="11">
        <v>77</v>
      </c>
      <c r="B209" s="8" t="s">
        <v>1874</v>
      </c>
      <c r="C209" s="9">
        <v>200673914</v>
      </c>
      <c r="D209" s="9">
        <f t="shared" si="7"/>
        <v>30</v>
      </c>
      <c r="E209" s="9">
        <v>30</v>
      </c>
      <c r="F209" s="9"/>
      <c r="G209" s="8" t="s">
        <v>1870</v>
      </c>
      <c r="H209" s="10" t="s">
        <v>1875</v>
      </c>
    </row>
    <row r="210" spans="1:8" ht="33.75" customHeight="1" x14ac:dyDescent="0.2">
      <c r="A210" s="11">
        <v>78</v>
      </c>
      <c r="B210" s="8" t="s">
        <v>1876</v>
      </c>
      <c r="C210" s="9">
        <v>303010619</v>
      </c>
      <c r="D210" s="9">
        <f t="shared" si="7"/>
        <v>45</v>
      </c>
      <c r="E210" s="9">
        <v>45</v>
      </c>
      <c r="F210" s="9"/>
      <c r="G210" s="8" t="s">
        <v>1870</v>
      </c>
      <c r="H210" s="10" t="s">
        <v>1877</v>
      </c>
    </row>
    <row r="211" spans="1:8" ht="33.75" customHeight="1" x14ac:dyDescent="0.2">
      <c r="A211" s="11">
        <v>79</v>
      </c>
      <c r="B211" s="8" t="s">
        <v>1878</v>
      </c>
      <c r="C211" s="9">
        <v>205198401</v>
      </c>
      <c r="D211" s="9">
        <f t="shared" si="7"/>
        <v>1137</v>
      </c>
      <c r="E211" s="9">
        <v>423</v>
      </c>
      <c r="F211" s="9">
        <v>714</v>
      </c>
      <c r="G211" s="8" t="s">
        <v>1870</v>
      </c>
      <c r="H211" s="10" t="s">
        <v>1879</v>
      </c>
    </row>
    <row r="212" spans="1:8" ht="33.75" customHeight="1" x14ac:dyDescent="0.2">
      <c r="A212" s="11">
        <v>80</v>
      </c>
      <c r="B212" s="8" t="s">
        <v>1880</v>
      </c>
      <c r="C212" s="9">
        <v>207040415</v>
      </c>
      <c r="D212" s="9">
        <f t="shared" si="7"/>
        <v>16</v>
      </c>
      <c r="E212" s="9">
        <v>16</v>
      </c>
      <c r="F212" s="9"/>
      <c r="G212" s="8" t="s">
        <v>1881</v>
      </c>
      <c r="H212" s="10" t="s">
        <v>1882</v>
      </c>
    </row>
    <row r="213" spans="1:8" ht="33.75" customHeight="1" x14ac:dyDescent="0.2">
      <c r="A213" s="11">
        <v>81</v>
      </c>
      <c r="B213" s="8" t="s">
        <v>1883</v>
      </c>
      <c r="C213" s="9">
        <v>200710424</v>
      </c>
      <c r="D213" s="9">
        <f t="shared" si="7"/>
        <v>489</v>
      </c>
      <c r="E213" s="9">
        <v>124</v>
      </c>
      <c r="F213" s="9">
        <v>365</v>
      </c>
      <c r="G213" s="8" t="s">
        <v>1881</v>
      </c>
      <c r="H213" s="10" t="s">
        <v>1884</v>
      </c>
    </row>
    <row r="214" spans="1:8" ht="33.75" customHeight="1" x14ac:dyDescent="0.2">
      <c r="A214" s="11">
        <v>82</v>
      </c>
      <c r="B214" s="8" t="s">
        <v>1885</v>
      </c>
      <c r="C214" s="9">
        <v>202183906</v>
      </c>
      <c r="D214" s="9">
        <f t="shared" si="7"/>
        <v>50</v>
      </c>
      <c r="E214" s="9">
        <v>0</v>
      </c>
      <c r="F214" s="9">
        <v>50</v>
      </c>
      <c r="G214" s="8" t="s">
        <v>1881</v>
      </c>
      <c r="H214" s="10" t="s">
        <v>1886</v>
      </c>
    </row>
    <row r="215" spans="1:8" ht="33.75" customHeight="1" thickBot="1" x14ac:dyDescent="0.25">
      <c r="A215" s="20">
        <v>83</v>
      </c>
      <c r="B215" s="13" t="s">
        <v>1887</v>
      </c>
      <c r="C215" s="12">
        <v>303774127</v>
      </c>
      <c r="D215" s="12">
        <f t="shared" si="7"/>
        <v>60</v>
      </c>
      <c r="E215" s="12">
        <v>0</v>
      </c>
      <c r="F215" s="12">
        <v>60</v>
      </c>
      <c r="G215" s="13" t="s">
        <v>1881</v>
      </c>
      <c r="H215" s="14" t="s">
        <v>1888</v>
      </c>
    </row>
    <row r="216" spans="1:8" ht="33.75" customHeight="1" thickBot="1" x14ac:dyDescent="0.25">
      <c r="A216" s="21"/>
      <c r="B216" s="15" t="s">
        <v>1889</v>
      </c>
      <c r="C216" s="16"/>
      <c r="D216" s="16">
        <f>SUM(D134:D215)</f>
        <v>14820</v>
      </c>
      <c r="E216" s="16">
        <f>SUM(E134:E215)</f>
        <v>5310</v>
      </c>
      <c r="F216" s="16">
        <f>SUM(F134:F215)</f>
        <v>9510</v>
      </c>
      <c r="G216" s="15"/>
      <c r="H216" s="17"/>
    </row>
    <row r="217" spans="1:8" ht="33.75" customHeight="1" x14ac:dyDescent="0.2">
      <c r="A217" s="6">
        <v>1</v>
      </c>
      <c r="B217" s="4" t="s">
        <v>1890</v>
      </c>
      <c r="C217" s="3">
        <v>200003322</v>
      </c>
      <c r="D217" s="3">
        <f>+E217+F217</f>
        <v>2585</v>
      </c>
      <c r="E217" s="3">
        <v>530</v>
      </c>
      <c r="F217" s="3">
        <v>2055</v>
      </c>
      <c r="G217" s="4" t="s">
        <v>1891</v>
      </c>
      <c r="H217" s="5" t="s">
        <v>1892</v>
      </c>
    </row>
    <row r="218" spans="1:8" ht="33.75" customHeight="1" x14ac:dyDescent="0.2">
      <c r="A218" s="11">
        <v>2</v>
      </c>
      <c r="B218" s="8" t="s">
        <v>1893</v>
      </c>
      <c r="C218" s="9">
        <v>204718362</v>
      </c>
      <c r="D218" s="9">
        <f t="shared" ref="D218:D235" si="8">+E218+F218</f>
        <v>874</v>
      </c>
      <c r="E218" s="9">
        <v>874</v>
      </c>
      <c r="F218" s="9">
        <v>0</v>
      </c>
      <c r="G218" s="8" t="s">
        <v>1894</v>
      </c>
      <c r="H218" s="10" t="s">
        <v>1892</v>
      </c>
    </row>
    <row r="219" spans="1:8" ht="33.75" customHeight="1" x14ac:dyDescent="0.2">
      <c r="A219" s="11">
        <v>3</v>
      </c>
      <c r="B219" s="8" t="s">
        <v>1895</v>
      </c>
      <c r="C219" s="9">
        <v>204732932</v>
      </c>
      <c r="D219" s="9">
        <f t="shared" si="8"/>
        <v>62</v>
      </c>
      <c r="E219" s="9">
        <v>0</v>
      </c>
      <c r="F219" s="9">
        <v>62</v>
      </c>
      <c r="G219" s="8" t="s">
        <v>1896</v>
      </c>
      <c r="H219" s="10" t="s">
        <v>1897</v>
      </c>
    </row>
    <row r="220" spans="1:8" ht="33.75" customHeight="1" x14ac:dyDescent="0.2">
      <c r="A220" s="11">
        <v>4</v>
      </c>
      <c r="B220" s="8" t="s">
        <v>1898</v>
      </c>
      <c r="C220" s="9">
        <v>204718742</v>
      </c>
      <c r="D220" s="9">
        <f t="shared" si="8"/>
        <v>448</v>
      </c>
      <c r="E220" s="9">
        <v>132</v>
      </c>
      <c r="F220" s="9">
        <v>316</v>
      </c>
      <c r="G220" s="8" t="s">
        <v>1899</v>
      </c>
      <c r="H220" s="10" t="s">
        <v>1900</v>
      </c>
    </row>
    <row r="221" spans="1:8" ht="33.75" customHeight="1" x14ac:dyDescent="0.2">
      <c r="A221" s="11">
        <v>5</v>
      </c>
      <c r="B221" s="8" t="s">
        <v>1901</v>
      </c>
      <c r="C221" s="9">
        <v>204718734</v>
      </c>
      <c r="D221" s="9">
        <f t="shared" si="8"/>
        <v>139</v>
      </c>
      <c r="E221" s="9">
        <v>139</v>
      </c>
      <c r="F221" s="9">
        <v>0</v>
      </c>
      <c r="G221" s="8" t="s">
        <v>1902</v>
      </c>
      <c r="H221" s="10" t="s">
        <v>1900</v>
      </c>
    </row>
    <row r="222" spans="1:8" ht="33.75" customHeight="1" x14ac:dyDescent="0.2">
      <c r="A222" s="11">
        <v>6</v>
      </c>
      <c r="B222" s="8" t="s">
        <v>1903</v>
      </c>
      <c r="C222" s="9">
        <v>201806105</v>
      </c>
      <c r="D222" s="9">
        <f t="shared" si="8"/>
        <v>397</v>
      </c>
      <c r="E222" s="9">
        <v>192</v>
      </c>
      <c r="F222" s="9">
        <v>205</v>
      </c>
      <c r="G222" s="8" t="s">
        <v>1904</v>
      </c>
      <c r="H222" s="10" t="s">
        <v>1905</v>
      </c>
    </row>
    <row r="223" spans="1:8" ht="33.75" customHeight="1" x14ac:dyDescent="0.2">
      <c r="A223" s="11">
        <v>7</v>
      </c>
      <c r="B223" s="8" t="s">
        <v>1906</v>
      </c>
      <c r="C223" s="9">
        <v>200013950</v>
      </c>
      <c r="D223" s="9">
        <f t="shared" si="8"/>
        <v>153</v>
      </c>
      <c r="E223" s="9">
        <v>38</v>
      </c>
      <c r="F223" s="9">
        <v>115</v>
      </c>
      <c r="G223" s="8" t="s">
        <v>1907</v>
      </c>
      <c r="H223" s="10" t="s">
        <v>1908</v>
      </c>
    </row>
    <row r="224" spans="1:8" ht="33.75" customHeight="1" x14ac:dyDescent="0.2">
      <c r="A224" s="11">
        <v>8</v>
      </c>
      <c r="B224" s="8" t="s">
        <v>1909</v>
      </c>
      <c r="C224" s="9">
        <v>204732125</v>
      </c>
      <c r="D224" s="9">
        <f t="shared" si="8"/>
        <v>72</v>
      </c>
      <c r="E224" s="9">
        <v>6</v>
      </c>
      <c r="F224" s="9">
        <v>66</v>
      </c>
      <c r="G224" s="8" t="s">
        <v>1910</v>
      </c>
      <c r="H224" s="10" t="s">
        <v>1911</v>
      </c>
    </row>
    <row r="225" spans="1:8" ht="33.75" customHeight="1" x14ac:dyDescent="0.2">
      <c r="A225" s="11">
        <v>9</v>
      </c>
      <c r="B225" s="8" t="s">
        <v>1912</v>
      </c>
      <c r="C225" s="9">
        <v>203621589</v>
      </c>
      <c r="D225" s="9">
        <f t="shared" si="8"/>
        <v>86</v>
      </c>
      <c r="E225" s="9">
        <v>16</v>
      </c>
      <c r="F225" s="9">
        <v>70</v>
      </c>
      <c r="G225" s="8" t="s">
        <v>1913</v>
      </c>
      <c r="H225" s="10" t="s">
        <v>1914</v>
      </c>
    </row>
    <row r="226" spans="1:8" ht="33.75" customHeight="1" x14ac:dyDescent="0.2">
      <c r="A226" s="11">
        <v>10</v>
      </c>
      <c r="B226" s="8" t="s">
        <v>1915</v>
      </c>
      <c r="C226" s="9">
        <v>200017304</v>
      </c>
      <c r="D226" s="9">
        <f t="shared" si="8"/>
        <v>358</v>
      </c>
      <c r="E226" s="9">
        <v>64</v>
      </c>
      <c r="F226" s="9">
        <v>294</v>
      </c>
      <c r="G226" s="8" t="s">
        <v>1916</v>
      </c>
      <c r="H226" s="10" t="s">
        <v>1917</v>
      </c>
    </row>
    <row r="227" spans="1:8" ht="33.75" customHeight="1" x14ac:dyDescent="0.2">
      <c r="A227" s="11">
        <v>11</v>
      </c>
      <c r="B227" s="8" t="s">
        <v>1918</v>
      </c>
      <c r="C227" s="9">
        <v>205769798</v>
      </c>
      <c r="D227" s="9">
        <f t="shared" si="8"/>
        <v>354</v>
      </c>
      <c r="E227" s="9">
        <v>354</v>
      </c>
      <c r="F227" s="9">
        <v>0</v>
      </c>
      <c r="G227" s="8" t="s">
        <v>1919</v>
      </c>
      <c r="H227" s="10" t="s">
        <v>1917</v>
      </c>
    </row>
    <row r="228" spans="1:8" ht="33.75" customHeight="1" x14ac:dyDescent="0.2">
      <c r="A228" s="11">
        <v>12</v>
      </c>
      <c r="B228" s="8" t="s">
        <v>1920</v>
      </c>
      <c r="C228" s="9">
        <v>201742922</v>
      </c>
      <c r="D228" s="9">
        <f t="shared" si="8"/>
        <v>141</v>
      </c>
      <c r="E228" s="9">
        <v>21</v>
      </c>
      <c r="F228" s="9">
        <v>120</v>
      </c>
      <c r="G228" s="8" t="s">
        <v>1921</v>
      </c>
      <c r="H228" s="10" t="s">
        <v>1922</v>
      </c>
    </row>
    <row r="229" spans="1:8" ht="33.75" customHeight="1" x14ac:dyDescent="0.2">
      <c r="A229" s="11">
        <v>13</v>
      </c>
      <c r="B229" s="8" t="s">
        <v>1923</v>
      </c>
      <c r="C229" s="9">
        <v>204718766</v>
      </c>
      <c r="D229" s="9">
        <f t="shared" si="8"/>
        <v>613</v>
      </c>
      <c r="E229" s="9">
        <v>91</v>
      </c>
      <c r="F229" s="9">
        <v>522</v>
      </c>
      <c r="G229" s="8" t="s">
        <v>1924</v>
      </c>
      <c r="H229" s="10" t="s">
        <v>1925</v>
      </c>
    </row>
    <row r="230" spans="1:8" ht="33.75" customHeight="1" x14ac:dyDescent="0.2">
      <c r="A230" s="11">
        <v>14</v>
      </c>
      <c r="B230" s="8" t="s">
        <v>1926</v>
      </c>
      <c r="C230" s="9">
        <v>205650489</v>
      </c>
      <c r="D230" s="9">
        <f t="shared" si="8"/>
        <v>326</v>
      </c>
      <c r="E230" s="9">
        <v>0</v>
      </c>
      <c r="F230" s="9">
        <v>326</v>
      </c>
      <c r="G230" s="8" t="s">
        <v>1927</v>
      </c>
      <c r="H230" s="10" t="s">
        <v>1928</v>
      </c>
    </row>
    <row r="231" spans="1:8" ht="33.75" customHeight="1" x14ac:dyDescent="0.2">
      <c r="A231" s="11">
        <v>15</v>
      </c>
      <c r="B231" s="8" t="s">
        <v>1929</v>
      </c>
      <c r="C231" s="9">
        <v>204875533</v>
      </c>
      <c r="D231" s="9">
        <f t="shared" si="8"/>
        <v>260</v>
      </c>
      <c r="E231" s="9">
        <v>0</v>
      </c>
      <c r="F231" s="9">
        <v>260</v>
      </c>
      <c r="G231" s="8" t="s">
        <v>1930</v>
      </c>
      <c r="H231" s="10" t="s">
        <v>1931</v>
      </c>
    </row>
    <row r="232" spans="1:8" ht="33.75" customHeight="1" x14ac:dyDescent="0.2">
      <c r="A232" s="11">
        <v>16</v>
      </c>
      <c r="B232" s="8" t="s">
        <v>1932</v>
      </c>
      <c r="C232" s="9">
        <v>206691152</v>
      </c>
      <c r="D232" s="9">
        <f t="shared" si="8"/>
        <v>90</v>
      </c>
      <c r="E232" s="9">
        <v>54</v>
      </c>
      <c r="F232" s="9">
        <v>36</v>
      </c>
      <c r="G232" s="8" t="s">
        <v>1933</v>
      </c>
      <c r="H232" s="10" t="s">
        <v>1934</v>
      </c>
    </row>
    <row r="233" spans="1:8" ht="33.75" customHeight="1" x14ac:dyDescent="0.2">
      <c r="A233" s="11">
        <v>17</v>
      </c>
      <c r="B233" s="8" t="s">
        <v>1935</v>
      </c>
      <c r="C233" s="9">
        <v>305273424</v>
      </c>
      <c r="D233" s="9">
        <f t="shared" si="8"/>
        <v>22</v>
      </c>
      <c r="E233" s="9">
        <v>0</v>
      </c>
      <c r="F233" s="9">
        <v>22</v>
      </c>
      <c r="G233" s="8" t="s">
        <v>1936</v>
      </c>
      <c r="H233" s="10" t="s">
        <v>1937</v>
      </c>
    </row>
    <row r="234" spans="1:8" ht="33.75" customHeight="1" x14ac:dyDescent="0.2">
      <c r="A234" s="11">
        <v>18</v>
      </c>
      <c r="B234" s="8" t="s">
        <v>1938</v>
      </c>
      <c r="C234" s="9">
        <v>203017753</v>
      </c>
      <c r="D234" s="9">
        <f t="shared" si="8"/>
        <v>168</v>
      </c>
      <c r="E234" s="9">
        <v>81</v>
      </c>
      <c r="F234" s="9">
        <v>87</v>
      </c>
      <c r="G234" s="8" t="s">
        <v>1939</v>
      </c>
      <c r="H234" s="10" t="s">
        <v>1940</v>
      </c>
    </row>
    <row r="235" spans="1:8" ht="33.75" customHeight="1" thickBot="1" x14ac:dyDescent="0.25">
      <c r="A235" s="20">
        <v>19</v>
      </c>
      <c r="B235" s="13" t="s">
        <v>1941</v>
      </c>
      <c r="C235" s="12">
        <v>305717510</v>
      </c>
      <c r="D235" s="12">
        <f t="shared" si="8"/>
        <v>0</v>
      </c>
      <c r="E235" s="12">
        <v>0</v>
      </c>
      <c r="F235" s="12">
        <v>0</v>
      </c>
      <c r="G235" s="13" t="s">
        <v>1942</v>
      </c>
      <c r="H235" s="14" t="s">
        <v>1943</v>
      </c>
    </row>
    <row r="236" spans="1:8" ht="33.75" customHeight="1" thickBot="1" x14ac:dyDescent="0.25">
      <c r="A236" s="21"/>
      <c r="B236" s="15" t="s">
        <v>1944</v>
      </c>
      <c r="C236" s="16"/>
      <c r="D236" s="16">
        <f>SUM(D217:D235)</f>
        <v>7148</v>
      </c>
      <c r="E236" s="16">
        <f>SUM(E217:E235)</f>
        <v>2592</v>
      </c>
      <c r="F236" s="16">
        <f>SUM(F217:F235)</f>
        <v>4556</v>
      </c>
      <c r="G236" s="15"/>
      <c r="H236" s="17"/>
    </row>
    <row r="237" spans="1:8" ht="33.75" customHeight="1" x14ac:dyDescent="0.2">
      <c r="A237" s="6">
        <v>1</v>
      </c>
      <c r="B237" s="4" t="s">
        <v>1945</v>
      </c>
      <c r="C237" s="3">
        <v>200055321</v>
      </c>
      <c r="D237" s="3">
        <f>+E237+F237</f>
        <v>1029</v>
      </c>
      <c r="E237" s="3">
        <v>84</v>
      </c>
      <c r="F237" s="3">
        <v>945</v>
      </c>
      <c r="G237" s="4" t="s">
        <v>1946</v>
      </c>
      <c r="H237" s="5" t="s">
        <v>1947</v>
      </c>
    </row>
    <row r="238" spans="1:8" ht="33.75" customHeight="1" x14ac:dyDescent="0.2">
      <c r="A238" s="11">
        <f>+A237+1</f>
        <v>2</v>
      </c>
      <c r="B238" s="8" t="s">
        <v>1948</v>
      </c>
      <c r="C238" s="9">
        <v>202316524</v>
      </c>
      <c r="D238" s="9">
        <f t="shared" ref="D238:D282" si="9">+E238+F238</f>
        <v>207</v>
      </c>
      <c r="E238" s="9">
        <v>207</v>
      </c>
      <c r="F238" s="9">
        <v>0</v>
      </c>
      <c r="G238" s="8" t="s">
        <v>1949</v>
      </c>
      <c r="H238" s="10" t="s">
        <v>1950</v>
      </c>
    </row>
    <row r="239" spans="1:8" ht="33.75" customHeight="1" x14ac:dyDescent="0.2">
      <c r="A239" s="11">
        <f t="shared" ref="A239:A282" si="10">+A238+1</f>
        <v>3</v>
      </c>
      <c r="B239" s="8" t="s">
        <v>1951</v>
      </c>
      <c r="C239" s="9">
        <v>201762953</v>
      </c>
      <c r="D239" s="9">
        <f t="shared" si="9"/>
        <v>65</v>
      </c>
      <c r="E239" s="9">
        <v>0</v>
      </c>
      <c r="F239" s="9">
        <v>65</v>
      </c>
      <c r="G239" s="8" t="s">
        <v>1952</v>
      </c>
      <c r="H239" s="10" t="s">
        <v>1953</v>
      </c>
    </row>
    <row r="240" spans="1:8" ht="33.75" customHeight="1" x14ac:dyDescent="0.2">
      <c r="A240" s="11">
        <f t="shared" si="10"/>
        <v>4</v>
      </c>
      <c r="B240" s="8" t="s">
        <v>1954</v>
      </c>
      <c r="C240" s="9">
        <v>200052603</v>
      </c>
      <c r="D240" s="9">
        <f t="shared" si="9"/>
        <v>232</v>
      </c>
      <c r="E240" s="9">
        <v>92</v>
      </c>
      <c r="F240" s="9">
        <v>140</v>
      </c>
      <c r="G240" s="8" t="s">
        <v>1955</v>
      </c>
      <c r="H240" s="10" t="s">
        <v>1956</v>
      </c>
    </row>
    <row r="241" spans="1:8" ht="33.75" customHeight="1" x14ac:dyDescent="0.2">
      <c r="A241" s="11">
        <f t="shared" si="10"/>
        <v>5</v>
      </c>
      <c r="B241" s="8" t="s">
        <v>1957</v>
      </c>
      <c r="C241" s="9">
        <v>201973983</v>
      </c>
      <c r="D241" s="9">
        <f t="shared" si="9"/>
        <v>603</v>
      </c>
      <c r="E241" s="9">
        <v>402</v>
      </c>
      <c r="F241" s="9">
        <v>201</v>
      </c>
      <c r="G241" s="8" t="s">
        <v>1958</v>
      </c>
      <c r="H241" s="10" t="s">
        <v>1959</v>
      </c>
    </row>
    <row r="242" spans="1:8" ht="33.75" customHeight="1" x14ac:dyDescent="0.2">
      <c r="A242" s="11">
        <f t="shared" si="10"/>
        <v>6</v>
      </c>
      <c r="B242" s="8" t="s">
        <v>1960</v>
      </c>
      <c r="C242" s="9">
        <v>204719266</v>
      </c>
      <c r="D242" s="9">
        <f t="shared" si="9"/>
        <v>583</v>
      </c>
      <c r="E242" s="9">
        <v>11</v>
      </c>
      <c r="F242" s="9">
        <v>572</v>
      </c>
      <c r="G242" s="8" t="s">
        <v>1961</v>
      </c>
      <c r="H242" s="10" t="s">
        <v>1962</v>
      </c>
    </row>
    <row r="243" spans="1:8" ht="33.75" customHeight="1" x14ac:dyDescent="0.2">
      <c r="A243" s="11">
        <f t="shared" si="10"/>
        <v>7</v>
      </c>
      <c r="B243" s="8" t="s">
        <v>1963</v>
      </c>
      <c r="C243" s="9">
        <v>207135003</v>
      </c>
      <c r="D243" s="9">
        <f t="shared" si="9"/>
        <v>600</v>
      </c>
      <c r="E243" s="9">
        <v>124</v>
      </c>
      <c r="F243" s="9">
        <v>476</v>
      </c>
      <c r="G243" s="8" t="s">
        <v>1964</v>
      </c>
      <c r="H243" s="10" t="s">
        <v>1965</v>
      </c>
    </row>
    <row r="244" spans="1:8" ht="33.75" customHeight="1" x14ac:dyDescent="0.2">
      <c r="A244" s="11">
        <f t="shared" si="10"/>
        <v>8</v>
      </c>
      <c r="B244" s="8" t="s">
        <v>1966</v>
      </c>
      <c r="C244" s="9">
        <v>207143294</v>
      </c>
      <c r="D244" s="9">
        <f t="shared" si="9"/>
        <v>136</v>
      </c>
      <c r="E244" s="9">
        <v>0</v>
      </c>
      <c r="F244" s="9">
        <v>136</v>
      </c>
      <c r="G244" s="8" t="s">
        <v>1967</v>
      </c>
      <c r="H244" s="10" t="s">
        <v>1968</v>
      </c>
    </row>
    <row r="245" spans="1:8" ht="33.75" customHeight="1" x14ac:dyDescent="0.2">
      <c r="A245" s="11">
        <f t="shared" si="10"/>
        <v>9</v>
      </c>
      <c r="B245" s="8" t="s">
        <v>1969</v>
      </c>
      <c r="C245" s="9">
        <v>205757694</v>
      </c>
      <c r="D245" s="9">
        <f t="shared" si="9"/>
        <v>778</v>
      </c>
      <c r="E245" s="9">
        <v>514</v>
      </c>
      <c r="F245" s="9">
        <v>264</v>
      </c>
      <c r="G245" s="8" t="s">
        <v>1970</v>
      </c>
      <c r="H245" s="10" t="s">
        <v>1971</v>
      </c>
    </row>
    <row r="246" spans="1:8" ht="33.75" customHeight="1" x14ac:dyDescent="0.2">
      <c r="A246" s="11">
        <f t="shared" si="10"/>
        <v>10</v>
      </c>
      <c r="B246" s="8" t="s">
        <v>1972</v>
      </c>
      <c r="C246" s="9">
        <v>300127046</v>
      </c>
      <c r="D246" s="9">
        <f t="shared" si="9"/>
        <v>502</v>
      </c>
      <c r="E246" s="9">
        <v>144</v>
      </c>
      <c r="F246" s="9">
        <v>358</v>
      </c>
      <c r="G246" s="8" t="s">
        <v>1973</v>
      </c>
      <c r="H246" s="10" t="s">
        <v>1974</v>
      </c>
    </row>
    <row r="247" spans="1:8" ht="33.75" customHeight="1" x14ac:dyDescent="0.2">
      <c r="A247" s="11">
        <f t="shared" si="10"/>
        <v>11</v>
      </c>
      <c r="B247" s="8" t="s">
        <v>1975</v>
      </c>
      <c r="C247" s="9">
        <v>200073094</v>
      </c>
      <c r="D247" s="9">
        <f t="shared" si="9"/>
        <v>1046</v>
      </c>
      <c r="E247" s="9">
        <v>8</v>
      </c>
      <c r="F247" s="9">
        <v>1038</v>
      </c>
      <c r="G247" s="8" t="s">
        <v>1976</v>
      </c>
      <c r="H247" s="10" t="s">
        <v>1977</v>
      </c>
    </row>
    <row r="248" spans="1:8" ht="33.75" customHeight="1" x14ac:dyDescent="0.2">
      <c r="A248" s="11">
        <f t="shared" si="10"/>
        <v>12</v>
      </c>
      <c r="B248" s="8" t="s">
        <v>1978</v>
      </c>
      <c r="C248" s="9">
        <v>200060206</v>
      </c>
      <c r="D248" s="9">
        <f t="shared" si="9"/>
        <v>506</v>
      </c>
      <c r="E248" s="9">
        <v>140</v>
      </c>
      <c r="F248" s="9">
        <v>366</v>
      </c>
      <c r="G248" s="8" t="s">
        <v>1979</v>
      </c>
      <c r="H248" s="10" t="s">
        <v>1980</v>
      </c>
    </row>
    <row r="249" spans="1:8" ht="33.75" customHeight="1" x14ac:dyDescent="0.2">
      <c r="A249" s="11">
        <f t="shared" si="10"/>
        <v>13</v>
      </c>
      <c r="B249" s="8" t="s">
        <v>1981</v>
      </c>
      <c r="C249" s="9">
        <v>202241588</v>
      </c>
      <c r="D249" s="9">
        <f t="shared" si="9"/>
        <v>142</v>
      </c>
      <c r="E249" s="9">
        <v>0</v>
      </c>
      <c r="F249" s="9">
        <v>142</v>
      </c>
      <c r="G249" s="8" t="s">
        <v>1982</v>
      </c>
      <c r="H249" s="10" t="s">
        <v>1983</v>
      </c>
    </row>
    <row r="250" spans="1:8" ht="33.75" customHeight="1" x14ac:dyDescent="0.2">
      <c r="A250" s="11">
        <f t="shared" si="10"/>
        <v>14</v>
      </c>
      <c r="B250" s="8" t="s">
        <v>1984</v>
      </c>
      <c r="C250" s="9">
        <v>201313989</v>
      </c>
      <c r="D250" s="9">
        <f t="shared" si="9"/>
        <v>430</v>
      </c>
      <c r="E250" s="9">
        <v>40</v>
      </c>
      <c r="F250" s="9">
        <v>390</v>
      </c>
      <c r="G250" s="8" t="s">
        <v>1985</v>
      </c>
      <c r="H250" s="10" t="s">
        <v>1986</v>
      </c>
    </row>
    <row r="251" spans="1:8" ht="33.75" customHeight="1" x14ac:dyDescent="0.2">
      <c r="A251" s="11">
        <f t="shared" si="10"/>
        <v>15</v>
      </c>
      <c r="B251" s="8" t="s">
        <v>1987</v>
      </c>
      <c r="C251" s="9">
        <v>206639508</v>
      </c>
      <c r="D251" s="9">
        <f t="shared" si="9"/>
        <v>50</v>
      </c>
      <c r="E251" s="9">
        <v>0</v>
      </c>
      <c r="F251" s="9">
        <v>50</v>
      </c>
      <c r="G251" s="8" t="s">
        <v>1988</v>
      </c>
      <c r="H251" s="10" t="s">
        <v>1989</v>
      </c>
    </row>
    <row r="252" spans="1:8" ht="33.75" customHeight="1" x14ac:dyDescent="0.2">
      <c r="A252" s="11">
        <f t="shared" si="10"/>
        <v>16</v>
      </c>
      <c r="B252" s="8" t="s">
        <v>1990</v>
      </c>
      <c r="C252" s="9">
        <v>201874426</v>
      </c>
      <c r="D252" s="9">
        <f t="shared" si="9"/>
        <v>645</v>
      </c>
      <c r="E252" s="9">
        <v>55</v>
      </c>
      <c r="F252" s="9">
        <v>590</v>
      </c>
      <c r="G252" s="8" t="s">
        <v>1991</v>
      </c>
      <c r="H252" s="10" t="s">
        <v>1992</v>
      </c>
    </row>
    <row r="253" spans="1:8" ht="33.75" customHeight="1" x14ac:dyDescent="0.2">
      <c r="A253" s="11">
        <f t="shared" si="10"/>
        <v>17</v>
      </c>
      <c r="B253" s="8" t="s">
        <v>1993</v>
      </c>
      <c r="C253" s="9">
        <v>207180954</v>
      </c>
      <c r="D253" s="9">
        <f t="shared" si="9"/>
        <v>56</v>
      </c>
      <c r="E253" s="9">
        <v>1</v>
      </c>
      <c r="F253" s="9">
        <v>55</v>
      </c>
      <c r="G253" s="8" t="s">
        <v>1994</v>
      </c>
      <c r="H253" s="10" t="s">
        <v>1995</v>
      </c>
    </row>
    <row r="254" spans="1:8" ht="33.75" customHeight="1" x14ac:dyDescent="0.2">
      <c r="A254" s="11">
        <f t="shared" si="10"/>
        <v>18</v>
      </c>
      <c r="B254" s="8" t="s">
        <v>1996</v>
      </c>
      <c r="C254" s="9">
        <v>202510735</v>
      </c>
      <c r="D254" s="9">
        <f t="shared" si="9"/>
        <v>500</v>
      </c>
      <c r="E254" s="9">
        <v>0</v>
      </c>
      <c r="F254" s="9">
        <v>500</v>
      </c>
      <c r="G254" s="8" t="s">
        <v>1997</v>
      </c>
      <c r="H254" s="10" t="s">
        <v>1998</v>
      </c>
    </row>
    <row r="255" spans="1:8" ht="33.75" customHeight="1" x14ac:dyDescent="0.2">
      <c r="A255" s="11">
        <f t="shared" si="10"/>
        <v>19</v>
      </c>
      <c r="B255" s="8" t="s">
        <v>1999</v>
      </c>
      <c r="C255" s="9">
        <v>204706117</v>
      </c>
      <c r="D255" s="9">
        <f t="shared" si="9"/>
        <v>26</v>
      </c>
      <c r="E255" s="9">
        <v>1</v>
      </c>
      <c r="F255" s="9">
        <v>25</v>
      </c>
      <c r="G255" s="8" t="s">
        <v>2000</v>
      </c>
      <c r="H255" s="10" t="s">
        <v>2001</v>
      </c>
    </row>
    <row r="256" spans="1:8" ht="33.75" customHeight="1" x14ac:dyDescent="0.2">
      <c r="A256" s="11">
        <f t="shared" si="10"/>
        <v>20</v>
      </c>
      <c r="B256" s="8" t="s">
        <v>2002</v>
      </c>
      <c r="C256" s="9">
        <v>204746115</v>
      </c>
      <c r="D256" s="9">
        <f t="shared" si="9"/>
        <v>68</v>
      </c>
      <c r="E256" s="9">
        <v>3</v>
      </c>
      <c r="F256" s="9">
        <v>65</v>
      </c>
      <c r="G256" s="8" t="s">
        <v>2003</v>
      </c>
      <c r="H256" s="10" t="s">
        <v>2004</v>
      </c>
    </row>
    <row r="257" spans="1:8" ht="33.75" customHeight="1" x14ac:dyDescent="0.2">
      <c r="A257" s="11">
        <f t="shared" si="10"/>
        <v>21</v>
      </c>
      <c r="B257" s="8" t="s">
        <v>2005</v>
      </c>
      <c r="C257" s="9">
        <v>202604696</v>
      </c>
      <c r="D257" s="9">
        <f t="shared" si="9"/>
        <v>496</v>
      </c>
      <c r="E257" s="9">
        <v>6</v>
      </c>
      <c r="F257" s="9">
        <v>490</v>
      </c>
      <c r="G257" s="8" t="s">
        <v>2006</v>
      </c>
      <c r="H257" s="10" t="s">
        <v>2007</v>
      </c>
    </row>
    <row r="258" spans="1:8" ht="33.75" customHeight="1" x14ac:dyDescent="0.2">
      <c r="A258" s="11">
        <f t="shared" si="10"/>
        <v>22</v>
      </c>
      <c r="B258" s="8" t="s">
        <v>2008</v>
      </c>
      <c r="C258" s="9">
        <v>306301031</v>
      </c>
      <c r="D258" s="9">
        <f t="shared" si="9"/>
        <v>342</v>
      </c>
      <c r="E258" s="9">
        <v>0</v>
      </c>
      <c r="F258" s="9">
        <v>342</v>
      </c>
      <c r="G258" s="8" t="s">
        <v>2009</v>
      </c>
      <c r="H258" s="10" t="s">
        <v>2010</v>
      </c>
    </row>
    <row r="259" spans="1:8" ht="33.75" customHeight="1" x14ac:dyDescent="0.2">
      <c r="A259" s="11">
        <f t="shared" si="10"/>
        <v>23</v>
      </c>
      <c r="B259" s="8" t="s">
        <v>2011</v>
      </c>
      <c r="C259" s="9">
        <v>201778591</v>
      </c>
      <c r="D259" s="9">
        <f t="shared" si="9"/>
        <v>400</v>
      </c>
      <c r="E259" s="9">
        <v>0</v>
      </c>
      <c r="F259" s="9">
        <v>400</v>
      </c>
      <c r="G259" s="8" t="s">
        <v>2012</v>
      </c>
      <c r="H259" s="10" t="s">
        <v>2013</v>
      </c>
    </row>
    <row r="260" spans="1:8" ht="33.75" customHeight="1" x14ac:dyDescent="0.2">
      <c r="A260" s="11">
        <f t="shared" si="10"/>
        <v>24</v>
      </c>
      <c r="B260" s="8" t="s">
        <v>2014</v>
      </c>
      <c r="C260" s="9">
        <v>303864710</v>
      </c>
      <c r="D260" s="9">
        <f t="shared" si="9"/>
        <v>400</v>
      </c>
      <c r="E260" s="9">
        <v>0</v>
      </c>
      <c r="F260" s="9">
        <v>400</v>
      </c>
      <c r="G260" s="8" t="s">
        <v>2015</v>
      </c>
      <c r="H260" s="10" t="s">
        <v>2016</v>
      </c>
    </row>
    <row r="261" spans="1:8" ht="33.75" customHeight="1" x14ac:dyDescent="0.2">
      <c r="A261" s="11">
        <f t="shared" si="10"/>
        <v>25</v>
      </c>
      <c r="B261" s="8" t="s">
        <v>2017</v>
      </c>
      <c r="C261" s="9">
        <v>204719306</v>
      </c>
      <c r="D261" s="9">
        <f t="shared" si="9"/>
        <v>90</v>
      </c>
      <c r="E261" s="9">
        <v>0</v>
      </c>
      <c r="F261" s="9">
        <v>90</v>
      </c>
      <c r="G261" s="8" t="s">
        <v>2018</v>
      </c>
      <c r="H261" s="10" t="s">
        <v>2019</v>
      </c>
    </row>
    <row r="262" spans="1:8" ht="33.75" customHeight="1" x14ac:dyDescent="0.2">
      <c r="A262" s="11">
        <f t="shared" si="10"/>
        <v>26</v>
      </c>
      <c r="B262" s="8" t="s">
        <v>2020</v>
      </c>
      <c r="C262" s="9">
        <v>203586316</v>
      </c>
      <c r="D262" s="9">
        <f t="shared" si="9"/>
        <v>241</v>
      </c>
      <c r="E262" s="9">
        <v>4</v>
      </c>
      <c r="F262" s="9">
        <v>237</v>
      </c>
      <c r="G262" s="8" t="s">
        <v>2021</v>
      </c>
      <c r="H262" s="10" t="s">
        <v>2022</v>
      </c>
    </row>
    <row r="263" spans="1:8" ht="33.75" customHeight="1" x14ac:dyDescent="0.2">
      <c r="A263" s="11">
        <f t="shared" si="10"/>
        <v>27</v>
      </c>
      <c r="B263" s="8" t="s">
        <v>2023</v>
      </c>
      <c r="C263" s="9">
        <v>306146937</v>
      </c>
      <c r="D263" s="9">
        <f t="shared" si="9"/>
        <v>350</v>
      </c>
      <c r="E263" s="9">
        <v>0</v>
      </c>
      <c r="F263" s="9">
        <v>350</v>
      </c>
      <c r="G263" s="8" t="s">
        <v>2024</v>
      </c>
      <c r="H263" s="10" t="s">
        <v>2025</v>
      </c>
    </row>
    <row r="264" spans="1:8" ht="33.75" customHeight="1" x14ac:dyDescent="0.2">
      <c r="A264" s="11">
        <f t="shared" si="10"/>
        <v>28</v>
      </c>
      <c r="B264" s="8" t="s">
        <v>2026</v>
      </c>
      <c r="C264" s="9">
        <v>204783704</v>
      </c>
      <c r="D264" s="9">
        <f t="shared" si="9"/>
        <v>486</v>
      </c>
      <c r="E264" s="9">
        <v>0</v>
      </c>
      <c r="F264" s="9">
        <v>486</v>
      </c>
      <c r="G264" s="8" t="s">
        <v>2027</v>
      </c>
      <c r="H264" s="10" t="s">
        <v>2028</v>
      </c>
    </row>
    <row r="265" spans="1:8" ht="33.75" customHeight="1" x14ac:dyDescent="0.2">
      <c r="A265" s="11">
        <f t="shared" si="10"/>
        <v>29</v>
      </c>
      <c r="B265" s="8" t="s">
        <v>2029</v>
      </c>
      <c r="C265" s="9">
        <v>201093694</v>
      </c>
      <c r="D265" s="9">
        <f t="shared" si="9"/>
        <v>0</v>
      </c>
      <c r="E265" s="9">
        <v>0</v>
      </c>
      <c r="F265" s="9">
        <v>0</v>
      </c>
      <c r="G265" s="8" t="s">
        <v>2030</v>
      </c>
      <c r="H265" s="10" t="s">
        <v>2031</v>
      </c>
    </row>
    <row r="266" spans="1:8" ht="33.75" customHeight="1" x14ac:dyDescent="0.2">
      <c r="A266" s="11">
        <f t="shared" si="10"/>
        <v>30</v>
      </c>
      <c r="B266" s="8" t="s">
        <v>2032</v>
      </c>
      <c r="C266" s="9">
        <v>204723326</v>
      </c>
      <c r="D266" s="9">
        <f t="shared" si="9"/>
        <v>90</v>
      </c>
      <c r="E266" s="9">
        <v>0</v>
      </c>
      <c r="F266" s="9">
        <v>90</v>
      </c>
      <c r="G266" s="8" t="s">
        <v>2033</v>
      </c>
      <c r="H266" s="10" t="s">
        <v>2034</v>
      </c>
    </row>
    <row r="267" spans="1:8" ht="33.75" customHeight="1" x14ac:dyDescent="0.2">
      <c r="A267" s="11">
        <f t="shared" si="10"/>
        <v>31</v>
      </c>
      <c r="B267" s="8" t="s">
        <v>2035</v>
      </c>
      <c r="C267" s="9">
        <v>206966268</v>
      </c>
      <c r="D267" s="9">
        <f t="shared" si="9"/>
        <v>133</v>
      </c>
      <c r="E267" s="9">
        <v>133</v>
      </c>
      <c r="F267" s="9">
        <v>0</v>
      </c>
      <c r="G267" s="8" t="s">
        <v>2036</v>
      </c>
      <c r="H267" s="10" t="s">
        <v>2037</v>
      </c>
    </row>
    <row r="268" spans="1:8" ht="33.75" customHeight="1" x14ac:dyDescent="0.2">
      <c r="A268" s="11">
        <f t="shared" si="10"/>
        <v>32</v>
      </c>
      <c r="B268" s="8" t="s">
        <v>2038</v>
      </c>
      <c r="C268" s="9">
        <v>200061845</v>
      </c>
      <c r="D268" s="9">
        <f t="shared" si="9"/>
        <v>432</v>
      </c>
      <c r="E268" s="9">
        <v>268</v>
      </c>
      <c r="F268" s="9">
        <v>164</v>
      </c>
      <c r="G268" s="8" t="s">
        <v>2039</v>
      </c>
      <c r="H268" s="10" t="s">
        <v>2040</v>
      </c>
    </row>
    <row r="269" spans="1:8" ht="33.75" customHeight="1" x14ac:dyDescent="0.2">
      <c r="A269" s="11">
        <f t="shared" si="10"/>
        <v>33</v>
      </c>
      <c r="B269" s="8" t="s">
        <v>2041</v>
      </c>
      <c r="C269" s="9">
        <v>304516628</v>
      </c>
      <c r="D269" s="9">
        <f t="shared" si="9"/>
        <v>450</v>
      </c>
      <c r="E269" s="9">
        <v>0</v>
      </c>
      <c r="F269" s="9">
        <v>450</v>
      </c>
      <c r="G269" s="8" t="s">
        <v>2039</v>
      </c>
      <c r="H269" s="10" t="s">
        <v>2042</v>
      </c>
    </row>
    <row r="270" spans="1:8" ht="33.75" customHeight="1" x14ac:dyDescent="0.2">
      <c r="A270" s="11">
        <f t="shared" si="10"/>
        <v>34</v>
      </c>
      <c r="B270" s="8" t="s">
        <v>2043</v>
      </c>
      <c r="C270" s="9">
        <v>204006330</v>
      </c>
      <c r="D270" s="9">
        <f t="shared" si="9"/>
        <v>472</v>
      </c>
      <c r="E270" s="9">
        <v>2</v>
      </c>
      <c r="F270" s="9">
        <v>470</v>
      </c>
      <c r="G270" s="8" t="s">
        <v>2044</v>
      </c>
      <c r="H270" s="10" t="s">
        <v>2045</v>
      </c>
    </row>
    <row r="271" spans="1:8" ht="33.75" customHeight="1" x14ac:dyDescent="0.2">
      <c r="A271" s="11">
        <f t="shared" si="10"/>
        <v>35</v>
      </c>
      <c r="B271" s="8" t="s">
        <v>2046</v>
      </c>
      <c r="C271" s="9">
        <v>204714463</v>
      </c>
      <c r="D271" s="9">
        <f t="shared" si="9"/>
        <v>265</v>
      </c>
      <c r="E271" s="9">
        <v>265</v>
      </c>
      <c r="F271" s="9">
        <v>0</v>
      </c>
      <c r="G271" s="8" t="s">
        <v>2047</v>
      </c>
      <c r="H271" s="10" t="s">
        <v>2048</v>
      </c>
    </row>
    <row r="272" spans="1:8" ht="33.75" customHeight="1" x14ac:dyDescent="0.2">
      <c r="A272" s="11">
        <f t="shared" si="10"/>
        <v>36</v>
      </c>
      <c r="B272" s="8" t="s">
        <v>2049</v>
      </c>
      <c r="C272" s="9">
        <v>306191130</v>
      </c>
      <c r="D272" s="9">
        <f t="shared" si="9"/>
        <v>330</v>
      </c>
      <c r="E272" s="9">
        <v>0</v>
      </c>
      <c r="F272" s="9">
        <v>330</v>
      </c>
      <c r="G272" s="8" t="s">
        <v>2050</v>
      </c>
      <c r="H272" s="10" t="s">
        <v>2048</v>
      </c>
    </row>
    <row r="273" spans="1:8" ht="33.75" customHeight="1" x14ac:dyDescent="0.2">
      <c r="A273" s="11">
        <f t="shared" si="10"/>
        <v>37</v>
      </c>
      <c r="B273" s="8" t="s">
        <v>2051</v>
      </c>
      <c r="C273" s="9">
        <v>200068313</v>
      </c>
      <c r="D273" s="9">
        <f t="shared" si="9"/>
        <v>520</v>
      </c>
      <c r="E273" s="9">
        <v>106</v>
      </c>
      <c r="F273" s="9">
        <v>414</v>
      </c>
      <c r="G273" s="8" t="s">
        <v>2052</v>
      </c>
      <c r="H273" s="10" t="s">
        <v>2053</v>
      </c>
    </row>
    <row r="274" spans="1:8" ht="33.75" customHeight="1" x14ac:dyDescent="0.2">
      <c r="A274" s="11">
        <f t="shared" si="10"/>
        <v>38</v>
      </c>
      <c r="B274" s="8" t="s">
        <v>2054</v>
      </c>
      <c r="C274" s="9">
        <v>201723652</v>
      </c>
      <c r="D274" s="9">
        <f t="shared" si="9"/>
        <v>187</v>
      </c>
      <c r="E274" s="9">
        <v>117</v>
      </c>
      <c r="F274" s="9">
        <v>70</v>
      </c>
      <c r="G274" s="8" t="s">
        <v>2055</v>
      </c>
      <c r="H274" s="10" t="s">
        <v>2056</v>
      </c>
    </row>
    <row r="275" spans="1:8" ht="33.75" customHeight="1" x14ac:dyDescent="0.2">
      <c r="A275" s="11">
        <f t="shared" si="10"/>
        <v>39</v>
      </c>
      <c r="B275" s="8" t="s">
        <v>2057</v>
      </c>
      <c r="C275" s="9">
        <v>302821210</v>
      </c>
      <c r="D275" s="9">
        <f t="shared" si="9"/>
        <v>0</v>
      </c>
      <c r="E275" s="9">
        <v>0</v>
      </c>
      <c r="F275" s="9">
        <v>0</v>
      </c>
      <c r="G275" s="8" t="s">
        <v>2058</v>
      </c>
      <c r="H275" s="10" t="s">
        <v>2059</v>
      </c>
    </row>
    <row r="276" spans="1:8" ht="33.75" customHeight="1" x14ac:dyDescent="0.2">
      <c r="A276" s="11">
        <f t="shared" si="10"/>
        <v>40</v>
      </c>
      <c r="B276" s="8" t="s">
        <v>2060</v>
      </c>
      <c r="C276" s="9">
        <v>305511071</v>
      </c>
      <c r="D276" s="9">
        <f t="shared" si="9"/>
        <v>122</v>
      </c>
      <c r="E276" s="9">
        <v>2</v>
      </c>
      <c r="F276" s="9">
        <v>120</v>
      </c>
      <c r="G276" s="8" t="s">
        <v>2061</v>
      </c>
      <c r="H276" s="10" t="s">
        <v>2062</v>
      </c>
    </row>
    <row r="277" spans="1:8" ht="33.75" customHeight="1" x14ac:dyDescent="0.2">
      <c r="A277" s="11">
        <f t="shared" si="10"/>
        <v>41</v>
      </c>
      <c r="B277" s="8" t="s">
        <v>2063</v>
      </c>
      <c r="C277" s="9">
        <v>205587029</v>
      </c>
      <c r="D277" s="9">
        <f t="shared" si="9"/>
        <v>150</v>
      </c>
      <c r="E277" s="9">
        <v>0</v>
      </c>
      <c r="F277" s="9">
        <v>150</v>
      </c>
      <c r="G277" s="8" t="s">
        <v>2064</v>
      </c>
      <c r="H277" s="10" t="s">
        <v>2065</v>
      </c>
    </row>
    <row r="278" spans="1:8" ht="33.75" customHeight="1" x14ac:dyDescent="0.2">
      <c r="A278" s="11">
        <f t="shared" si="10"/>
        <v>42</v>
      </c>
      <c r="B278" s="8" t="s">
        <v>2066</v>
      </c>
      <c r="C278" s="9">
        <v>200119841</v>
      </c>
      <c r="D278" s="9">
        <f t="shared" si="9"/>
        <v>400</v>
      </c>
      <c r="E278" s="9">
        <v>132</v>
      </c>
      <c r="F278" s="9">
        <v>268</v>
      </c>
      <c r="G278" s="8" t="s">
        <v>2067</v>
      </c>
      <c r="H278" s="10" t="s">
        <v>2068</v>
      </c>
    </row>
    <row r="279" spans="1:8" ht="33.75" customHeight="1" x14ac:dyDescent="0.2">
      <c r="A279" s="11">
        <f t="shared" si="10"/>
        <v>43</v>
      </c>
      <c r="B279" s="8" t="s">
        <v>2069</v>
      </c>
      <c r="C279" s="9">
        <v>200118645</v>
      </c>
      <c r="D279" s="9">
        <f t="shared" si="9"/>
        <v>60</v>
      </c>
      <c r="E279" s="9">
        <v>0</v>
      </c>
      <c r="F279" s="9">
        <v>60</v>
      </c>
      <c r="G279" s="8" t="s">
        <v>2070</v>
      </c>
      <c r="H279" s="10" t="s">
        <v>2071</v>
      </c>
    </row>
    <row r="280" spans="1:8" ht="33.75" customHeight="1" x14ac:dyDescent="0.2">
      <c r="A280" s="11">
        <f t="shared" si="10"/>
        <v>44</v>
      </c>
      <c r="B280" s="8" t="s">
        <v>2072</v>
      </c>
      <c r="C280" s="9">
        <v>305902463</v>
      </c>
      <c r="D280" s="9">
        <f t="shared" si="9"/>
        <v>78</v>
      </c>
      <c r="E280" s="9">
        <v>0</v>
      </c>
      <c r="F280" s="9">
        <v>78</v>
      </c>
      <c r="G280" s="8" t="s">
        <v>2073</v>
      </c>
      <c r="H280" s="10" t="s">
        <v>2074</v>
      </c>
    </row>
    <row r="281" spans="1:8" ht="33.75" customHeight="1" x14ac:dyDescent="0.2">
      <c r="A281" s="11">
        <f t="shared" si="10"/>
        <v>45</v>
      </c>
      <c r="B281" s="8" t="s">
        <v>2075</v>
      </c>
      <c r="C281" s="9">
        <v>202887044</v>
      </c>
      <c r="D281" s="9">
        <f t="shared" si="9"/>
        <v>109</v>
      </c>
      <c r="E281" s="9">
        <v>0</v>
      </c>
      <c r="F281" s="9">
        <v>109</v>
      </c>
      <c r="G281" s="8" t="s">
        <v>2076</v>
      </c>
      <c r="H281" s="10" t="s">
        <v>2077</v>
      </c>
    </row>
    <row r="282" spans="1:8" ht="33.75" customHeight="1" thickBot="1" x14ac:dyDescent="0.25">
      <c r="A282" s="20">
        <f t="shared" si="10"/>
        <v>46</v>
      </c>
      <c r="B282" s="13" t="s">
        <v>740</v>
      </c>
      <c r="C282" s="12">
        <v>306564876</v>
      </c>
      <c r="D282" s="12">
        <f t="shared" si="9"/>
        <v>75</v>
      </c>
      <c r="E282" s="12">
        <v>0</v>
      </c>
      <c r="F282" s="12">
        <v>75</v>
      </c>
      <c r="G282" s="13" t="s">
        <v>2078</v>
      </c>
      <c r="H282" s="14" t="s">
        <v>2079</v>
      </c>
    </row>
    <row r="283" spans="1:8" ht="33.75" customHeight="1" thickBot="1" x14ac:dyDescent="0.25">
      <c r="A283" s="21"/>
      <c r="B283" s="15" t="s">
        <v>2080</v>
      </c>
      <c r="C283" s="16"/>
      <c r="D283" s="16">
        <f>SUM(D237:D282)</f>
        <v>14882</v>
      </c>
      <c r="E283" s="16">
        <f>SUM(E237:E282)</f>
        <v>2861</v>
      </c>
      <c r="F283" s="16">
        <f>SUM(F237:F282)</f>
        <v>12021</v>
      </c>
      <c r="G283" s="15"/>
      <c r="H283" s="17"/>
    </row>
    <row r="284" spans="1:8" ht="33.75" customHeight="1" x14ac:dyDescent="0.2">
      <c r="A284" s="6">
        <v>1</v>
      </c>
      <c r="B284" s="4" t="s">
        <v>2081</v>
      </c>
      <c r="C284" s="3">
        <v>201910998</v>
      </c>
      <c r="D284" s="3">
        <f>+E284+F284</f>
        <v>2026</v>
      </c>
      <c r="E284" s="3">
        <v>122</v>
      </c>
      <c r="F284" s="3">
        <v>1904</v>
      </c>
      <c r="G284" s="4" t="s">
        <v>2082</v>
      </c>
      <c r="H284" s="5" t="s">
        <v>2083</v>
      </c>
    </row>
    <row r="285" spans="1:8" ht="33.75" customHeight="1" x14ac:dyDescent="0.2">
      <c r="A285" s="11">
        <f>A284+1</f>
        <v>2</v>
      </c>
      <c r="B285" s="8" t="s">
        <v>2084</v>
      </c>
      <c r="C285" s="9">
        <v>201275070</v>
      </c>
      <c r="D285" s="9">
        <f t="shared" ref="D285:D342" si="11">+E285+F285</f>
        <v>625</v>
      </c>
      <c r="E285" s="9">
        <v>78</v>
      </c>
      <c r="F285" s="9">
        <v>547</v>
      </c>
      <c r="G285" s="8" t="s">
        <v>2085</v>
      </c>
      <c r="H285" s="10" t="s">
        <v>2083</v>
      </c>
    </row>
    <row r="286" spans="1:8" ht="33.75" customHeight="1" x14ac:dyDescent="0.2">
      <c r="A286" s="11">
        <f t="shared" ref="A286:A293" si="12">A285+1</f>
        <v>3</v>
      </c>
      <c r="B286" s="8" t="s">
        <v>2086</v>
      </c>
      <c r="C286" s="9">
        <v>200718319</v>
      </c>
      <c r="D286" s="9">
        <f t="shared" si="11"/>
        <v>0</v>
      </c>
      <c r="E286" s="9">
        <v>0</v>
      </c>
      <c r="F286" s="9">
        <v>0</v>
      </c>
      <c r="G286" s="8" t="s">
        <v>2087</v>
      </c>
      <c r="H286" s="10" t="s">
        <v>2088</v>
      </c>
    </row>
    <row r="287" spans="1:8" ht="33.75" customHeight="1" x14ac:dyDescent="0.2">
      <c r="A287" s="11">
        <f t="shared" si="12"/>
        <v>4</v>
      </c>
      <c r="B287" s="8" t="s">
        <v>2089</v>
      </c>
      <c r="C287" s="9">
        <v>205757765</v>
      </c>
      <c r="D287" s="9">
        <f t="shared" si="11"/>
        <v>368</v>
      </c>
      <c r="E287" s="9">
        <v>368</v>
      </c>
      <c r="F287" s="9">
        <v>0</v>
      </c>
      <c r="G287" s="8" t="s">
        <v>2090</v>
      </c>
      <c r="H287" s="10" t="s">
        <v>2091</v>
      </c>
    </row>
    <row r="288" spans="1:8" ht="33.75" customHeight="1" x14ac:dyDescent="0.2">
      <c r="A288" s="11">
        <f t="shared" si="12"/>
        <v>5</v>
      </c>
      <c r="B288" s="8" t="s">
        <v>2092</v>
      </c>
      <c r="C288" s="9">
        <v>204858695</v>
      </c>
      <c r="D288" s="9">
        <f t="shared" si="11"/>
        <v>330</v>
      </c>
      <c r="E288" s="9">
        <v>330</v>
      </c>
      <c r="F288" s="9">
        <v>0</v>
      </c>
      <c r="G288" s="8" t="s">
        <v>2093</v>
      </c>
      <c r="H288" s="10" t="s">
        <v>2094</v>
      </c>
    </row>
    <row r="289" spans="1:8" ht="33.75" customHeight="1" x14ac:dyDescent="0.2">
      <c r="A289" s="11">
        <f t="shared" si="12"/>
        <v>6</v>
      </c>
      <c r="B289" s="8" t="s">
        <v>2095</v>
      </c>
      <c r="C289" s="9">
        <v>201217394</v>
      </c>
      <c r="D289" s="9">
        <f t="shared" si="11"/>
        <v>280</v>
      </c>
      <c r="E289" s="9">
        <v>58</v>
      </c>
      <c r="F289" s="9">
        <v>222</v>
      </c>
      <c r="G289" s="8" t="s">
        <v>2096</v>
      </c>
      <c r="H289" s="10" t="s">
        <v>2097</v>
      </c>
    </row>
    <row r="290" spans="1:8" ht="33.75" customHeight="1" x14ac:dyDescent="0.2">
      <c r="A290" s="11">
        <f t="shared" si="12"/>
        <v>7</v>
      </c>
      <c r="B290" s="8" t="s">
        <v>2098</v>
      </c>
      <c r="C290" s="9">
        <v>201831226</v>
      </c>
      <c r="D290" s="9">
        <f t="shared" si="11"/>
        <v>0</v>
      </c>
      <c r="E290" s="9">
        <v>0</v>
      </c>
      <c r="F290" s="9">
        <v>0</v>
      </c>
      <c r="G290" s="8" t="s">
        <v>2099</v>
      </c>
      <c r="H290" s="10" t="s">
        <v>2100</v>
      </c>
    </row>
    <row r="291" spans="1:8" ht="33.75" customHeight="1" x14ac:dyDescent="0.2">
      <c r="A291" s="11">
        <f t="shared" si="12"/>
        <v>8</v>
      </c>
      <c r="B291" s="8" t="s">
        <v>2101</v>
      </c>
      <c r="C291" s="9">
        <v>301025007</v>
      </c>
      <c r="D291" s="9">
        <f t="shared" si="11"/>
        <v>595</v>
      </c>
      <c r="E291" s="9">
        <v>595</v>
      </c>
      <c r="F291" s="9">
        <v>0</v>
      </c>
      <c r="G291" s="8" t="s">
        <v>2102</v>
      </c>
      <c r="H291" s="10" t="s">
        <v>2103</v>
      </c>
    </row>
    <row r="292" spans="1:8" ht="33.75" customHeight="1" x14ac:dyDescent="0.2">
      <c r="A292" s="11">
        <f t="shared" si="12"/>
        <v>9</v>
      </c>
      <c r="B292" s="8" t="s">
        <v>2104</v>
      </c>
      <c r="C292" s="9">
        <v>300376315</v>
      </c>
      <c r="D292" s="9">
        <f t="shared" si="11"/>
        <v>384</v>
      </c>
      <c r="E292" s="9">
        <v>384</v>
      </c>
      <c r="F292" s="9">
        <v>0</v>
      </c>
      <c r="G292" s="8" t="s">
        <v>2105</v>
      </c>
      <c r="H292" s="10" t="s">
        <v>2083</v>
      </c>
    </row>
    <row r="293" spans="1:8" ht="33.75" customHeight="1" x14ac:dyDescent="0.2">
      <c r="A293" s="11">
        <f t="shared" si="12"/>
        <v>10</v>
      </c>
      <c r="B293" s="8" t="s">
        <v>2106</v>
      </c>
      <c r="C293" s="9">
        <v>207063513</v>
      </c>
      <c r="D293" s="9">
        <f t="shared" si="11"/>
        <v>42</v>
      </c>
      <c r="E293" s="9">
        <v>42</v>
      </c>
      <c r="F293" s="9">
        <v>0</v>
      </c>
      <c r="G293" s="8" t="s">
        <v>2107</v>
      </c>
      <c r="H293" s="10" t="s">
        <v>2108</v>
      </c>
    </row>
    <row r="294" spans="1:8" ht="33.75" customHeight="1" x14ac:dyDescent="0.2">
      <c r="A294" s="11">
        <f>+A293+1</f>
        <v>11</v>
      </c>
      <c r="B294" s="8" t="s">
        <v>2109</v>
      </c>
      <c r="C294" s="9">
        <v>200956964</v>
      </c>
      <c r="D294" s="9">
        <f t="shared" si="11"/>
        <v>683</v>
      </c>
      <c r="E294" s="9">
        <v>58</v>
      </c>
      <c r="F294" s="9">
        <v>625</v>
      </c>
      <c r="G294" s="8" t="s">
        <v>2110</v>
      </c>
      <c r="H294" s="10" t="s">
        <v>2111</v>
      </c>
    </row>
    <row r="295" spans="1:8" ht="33.75" customHeight="1" x14ac:dyDescent="0.2">
      <c r="A295" s="11">
        <f>+A294+1</f>
        <v>12</v>
      </c>
      <c r="B295" s="8" t="s">
        <v>2112</v>
      </c>
      <c r="C295" s="9">
        <v>304863878</v>
      </c>
      <c r="D295" s="9">
        <f t="shared" si="11"/>
        <v>107</v>
      </c>
      <c r="E295" s="9">
        <v>107</v>
      </c>
      <c r="F295" s="9">
        <v>0</v>
      </c>
      <c r="G295" s="8" t="s">
        <v>2110</v>
      </c>
      <c r="H295" s="10" t="s">
        <v>2111</v>
      </c>
    </row>
    <row r="296" spans="1:8" ht="33.75" customHeight="1" x14ac:dyDescent="0.2">
      <c r="A296" s="11">
        <f>+A295+1</f>
        <v>13</v>
      </c>
      <c r="B296" s="8" t="s">
        <v>2113</v>
      </c>
      <c r="C296" s="9">
        <v>305463583</v>
      </c>
      <c r="D296" s="9">
        <f t="shared" si="11"/>
        <v>158</v>
      </c>
      <c r="E296" s="9">
        <v>0</v>
      </c>
      <c r="F296" s="9">
        <v>158</v>
      </c>
      <c r="G296" s="8" t="s">
        <v>2114</v>
      </c>
      <c r="H296" s="10" t="s">
        <v>2115</v>
      </c>
    </row>
    <row r="297" spans="1:8" ht="33.75" customHeight="1" x14ac:dyDescent="0.2">
      <c r="A297" s="11">
        <f>+A296+1</f>
        <v>14</v>
      </c>
      <c r="B297" s="8" t="s">
        <v>2116</v>
      </c>
      <c r="C297" s="9">
        <v>200961026</v>
      </c>
      <c r="D297" s="9">
        <f t="shared" si="11"/>
        <v>234</v>
      </c>
      <c r="E297" s="9">
        <v>32</v>
      </c>
      <c r="F297" s="9">
        <v>202</v>
      </c>
      <c r="G297" s="8" t="s">
        <v>2117</v>
      </c>
      <c r="H297" s="10" t="s">
        <v>2118</v>
      </c>
    </row>
    <row r="298" spans="1:8" ht="33.75" customHeight="1" x14ac:dyDescent="0.2">
      <c r="A298" s="11">
        <f>+A297+1</f>
        <v>15</v>
      </c>
      <c r="B298" s="8" t="s">
        <v>2119</v>
      </c>
      <c r="C298" s="9">
        <v>200721197</v>
      </c>
      <c r="D298" s="9">
        <f t="shared" si="11"/>
        <v>1609</v>
      </c>
      <c r="E298" s="9">
        <v>274</v>
      </c>
      <c r="F298" s="9">
        <v>1335</v>
      </c>
      <c r="G298" s="8" t="s">
        <v>2120</v>
      </c>
      <c r="H298" s="10" t="s">
        <v>2120</v>
      </c>
    </row>
    <row r="299" spans="1:8" ht="33.75" customHeight="1" x14ac:dyDescent="0.2">
      <c r="A299" s="11">
        <f t="shared" ref="A299:A333" si="13">A298+1</f>
        <v>16</v>
      </c>
      <c r="B299" s="8" t="s">
        <v>2121</v>
      </c>
      <c r="C299" s="9">
        <v>301926579</v>
      </c>
      <c r="D299" s="9">
        <f t="shared" si="11"/>
        <v>60</v>
      </c>
      <c r="E299" s="9">
        <v>60</v>
      </c>
      <c r="F299" s="9">
        <v>0</v>
      </c>
      <c r="G299" s="8" t="s">
        <v>2122</v>
      </c>
      <c r="H299" s="10" t="s">
        <v>2123</v>
      </c>
    </row>
    <row r="300" spans="1:8" ht="33.75" customHeight="1" x14ac:dyDescent="0.2">
      <c r="A300" s="11">
        <f t="shared" si="13"/>
        <v>17</v>
      </c>
      <c r="B300" s="8" t="s">
        <v>2124</v>
      </c>
      <c r="C300" s="9">
        <v>204692517</v>
      </c>
      <c r="D300" s="9">
        <f t="shared" si="11"/>
        <v>82</v>
      </c>
      <c r="E300" s="9">
        <v>82</v>
      </c>
      <c r="F300" s="9">
        <v>0</v>
      </c>
      <c r="G300" s="8" t="s">
        <v>2125</v>
      </c>
      <c r="H300" s="10" t="s">
        <v>2125</v>
      </c>
    </row>
    <row r="301" spans="1:8" ht="33.75" customHeight="1" x14ac:dyDescent="0.2">
      <c r="A301" s="11">
        <f t="shared" si="13"/>
        <v>18</v>
      </c>
      <c r="B301" s="8" t="s">
        <v>2126</v>
      </c>
      <c r="C301" s="9">
        <v>301793034</v>
      </c>
      <c r="D301" s="9">
        <f t="shared" si="11"/>
        <v>422</v>
      </c>
      <c r="E301" s="9">
        <v>422</v>
      </c>
      <c r="F301" s="9">
        <v>0</v>
      </c>
      <c r="G301" s="8" t="s">
        <v>2127</v>
      </c>
      <c r="H301" s="10" t="s">
        <v>2123</v>
      </c>
    </row>
    <row r="302" spans="1:8" ht="33.75" customHeight="1" x14ac:dyDescent="0.2">
      <c r="A302" s="11">
        <f t="shared" si="13"/>
        <v>19</v>
      </c>
      <c r="B302" s="8" t="s">
        <v>2128</v>
      </c>
      <c r="C302" s="9">
        <v>200724668</v>
      </c>
      <c r="D302" s="9">
        <f t="shared" si="11"/>
        <v>408</v>
      </c>
      <c r="E302" s="9">
        <v>26</v>
      </c>
      <c r="F302" s="9">
        <v>382</v>
      </c>
      <c r="G302" s="8" t="s">
        <v>2129</v>
      </c>
      <c r="H302" s="10" t="s">
        <v>2129</v>
      </c>
    </row>
    <row r="303" spans="1:8" ht="33.75" customHeight="1" x14ac:dyDescent="0.2">
      <c r="A303" s="11">
        <f t="shared" si="13"/>
        <v>20</v>
      </c>
      <c r="B303" s="8" t="s">
        <v>2130</v>
      </c>
      <c r="C303" s="9">
        <v>304418210</v>
      </c>
      <c r="D303" s="9">
        <f t="shared" si="11"/>
        <v>177</v>
      </c>
      <c r="E303" s="9">
        <v>177</v>
      </c>
      <c r="F303" s="9">
        <v>0</v>
      </c>
      <c r="G303" s="8" t="s">
        <v>2131</v>
      </c>
      <c r="H303" s="10" t="s">
        <v>2132</v>
      </c>
    </row>
    <row r="304" spans="1:8" ht="33.75" customHeight="1" x14ac:dyDescent="0.2">
      <c r="A304" s="11">
        <f t="shared" si="13"/>
        <v>21</v>
      </c>
      <c r="B304" s="8" t="s">
        <v>2133</v>
      </c>
      <c r="C304" s="9">
        <v>200730470</v>
      </c>
      <c r="D304" s="9">
        <f t="shared" si="11"/>
        <v>270</v>
      </c>
      <c r="E304" s="9">
        <v>83</v>
      </c>
      <c r="F304" s="9">
        <v>187</v>
      </c>
      <c r="G304" s="8" t="s">
        <v>2134</v>
      </c>
      <c r="H304" s="10" t="s">
        <v>2134</v>
      </c>
    </row>
    <row r="305" spans="1:8" ht="33.75" customHeight="1" x14ac:dyDescent="0.2">
      <c r="A305" s="11">
        <f t="shared" si="13"/>
        <v>22</v>
      </c>
      <c r="B305" s="8" t="s">
        <v>2135</v>
      </c>
      <c r="C305" s="9">
        <v>204727415</v>
      </c>
      <c r="D305" s="9">
        <f t="shared" si="11"/>
        <v>200</v>
      </c>
      <c r="E305" s="9">
        <v>200</v>
      </c>
      <c r="F305" s="9">
        <v>0</v>
      </c>
      <c r="G305" s="8" t="s">
        <v>2136</v>
      </c>
      <c r="H305" s="10" t="s">
        <v>2136</v>
      </c>
    </row>
    <row r="306" spans="1:8" ht="33.75" customHeight="1" x14ac:dyDescent="0.2">
      <c r="A306" s="11">
        <f t="shared" si="13"/>
        <v>23</v>
      </c>
      <c r="B306" s="8" t="s">
        <v>2137</v>
      </c>
      <c r="C306" s="9">
        <v>200738143</v>
      </c>
      <c r="D306" s="9">
        <f t="shared" si="11"/>
        <v>656</v>
      </c>
      <c r="E306" s="9">
        <v>83</v>
      </c>
      <c r="F306" s="9">
        <v>573</v>
      </c>
      <c r="G306" s="8" t="s">
        <v>2138</v>
      </c>
      <c r="H306" s="10" t="s">
        <v>2138</v>
      </c>
    </row>
    <row r="307" spans="1:8" ht="33.75" customHeight="1" x14ac:dyDescent="0.2">
      <c r="A307" s="11">
        <f t="shared" si="13"/>
        <v>24</v>
      </c>
      <c r="B307" s="8" t="s">
        <v>2139</v>
      </c>
      <c r="C307" s="9">
        <v>304969111</v>
      </c>
      <c r="D307" s="9">
        <f t="shared" si="11"/>
        <v>548</v>
      </c>
      <c r="E307" s="9">
        <v>0</v>
      </c>
      <c r="F307" s="9">
        <v>548</v>
      </c>
      <c r="G307" s="8" t="s">
        <v>2140</v>
      </c>
      <c r="H307" s="10" t="s">
        <v>2140</v>
      </c>
    </row>
    <row r="308" spans="1:8" ht="33.75" customHeight="1" x14ac:dyDescent="0.2">
      <c r="A308" s="11">
        <f t="shared" si="13"/>
        <v>25</v>
      </c>
      <c r="B308" s="8" t="s">
        <v>2141</v>
      </c>
      <c r="C308" s="9">
        <v>200740482</v>
      </c>
      <c r="D308" s="9">
        <f t="shared" si="11"/>
        <v>895</v>
      </c>
      <c r="E308" s="9">
        <v>79</v>
      </c>
      <c r="F308" s="9">
        <v>816</v>
      </c>
      <c r="G308" s="8" t="s">
        <v>2142</v>
      </c>
      <c r="H308" s="10" t="s">
        <v>2142</v>
      </c>
    </row>
    <row r="309" spans="1:8" ht="33.75" customHeight="1" x14ac:dyDescent="0.2">
      <c r="A309" s="11">
        <f t="shared" si="13"/>
        <v>26</v>
      </c>
      <c r="B309" s="8" t="s">
        <v>2143</v>
      </c>
      <c r="C309" s="9">
        <v>201141214</v>
      </c>
      <c r="D309" s="9">
        <f t="shared" si="11"/>
        <v>146</v>
      </c>
      <c r="E309" s="9">
        <v>41</v>
      </c>
      <c r="F309" s="9">
        <v>105</v>
      </c>
      <c r="G309" s="8" t="s">
        <v>2144</v>
      </c>
      <c r="H309" s="10" t="s">
        <v>2144</v>
      </c>
    </row>
    <row r="310" spans="1:8" ht="33.75" customHeight="1" x14ac:dyDescent="0.2">
      <c r="A310" s="11">
        <f t="shared" si="13"/>
        <v>27</v>
      </c>
      <c r="B310" s="8" t="s">
        <v>2145</v>
      </c>
      <c r="C310" s="9">
        <v>200748614</v>
      </c>
      <c r="D310" s="9">
        <f t="shared" si="11"/>
        <v>507</v>
      </c>
      <c r="E310" s="9">
        <v>145</v>
      </c>
      <c r="F310" s="9">
        <v>362</v>
      </c>
      <c r="G310" s="8" t="s">
        <v>2146</v>
      </c>
      <c r="H310" s="10" t="s">
        <v>2146</v>
      </c>
    </row>
    <row r="311" spans="1:8" ht="33.75" customHeight="1" x14ac:dyDescent="0.2">
      <c r="A311" s="11">
        <f t="shared" si="13"/>
        <v>28</v>
      </c>
      <c r="B311" s="8" t="s">
        <v>2147</v>
      </c>
      <c r="C311" s="9">
        <v>204733764</v>
      </c>
      <c r="D311" s="9">
        <f t="shared" si="11"/>
        <v>68</v>
      </c>
      <c r="E311" s="9">
        <v>0</v>
      </c>
      <c r="F311" s="9">
        <v>68</v>
      </c>
      <c r="G311" s="8" t="s">
        <v>2148</v>
      </c>
      <c r="H311" s="10" t="s">
        <v>2148</v>
      </c>
    </row>
    <row r="312" spans="1:8" ht="33.75" customHeight="1" x14ac:dyDescent="0.2">
      <c r="A312" s="11">
        <f t="shared" si="13"/>
        <v>29</v>
      </c>
      <c r="B312" s="8" t="s">
        <v>2149</v>
      </c>
      <c r="C312" s="9">
        <v>204867795</v>
      </c>
      <c r="D312" s="9">
        <f t="shared" si="11"/>
        <v>285</v>
      </c>
      <c r="E312" s="9">
        <v>0</v>
      </c>
      <c r="F312" s="9">
        <v>285</v>
      </c>
      <c r="G312" s="8" t="s">
        <v>2150</v>
      </c>
      <c r="H312" s="10" t="s">
        <v>2150</v>
      </c>
    </row>
    <row r="313" spans="1:8" ht="33.75" customHeight="1" x14ac:dyDescent="0.2">
      <c r="A313" s="11">
        <f t="shared" si="13"/>
        <v>30</v>
      </c>
      <c r="B313" s="8" t="s">
        <v>2151</v>
      </c>
      <c r="C313" s="9">
        <v>305476069</v>
      </c>
      <c r="D313" s="9">
        <f t="shared" si="11"/>
        <v>160</v>
      </c>
      <c r="E313" s="9">
        <v>0</v>
      </c>
      <c r="F313" s="9">
        <v>160</v>
      </c>
      <c r="G313" s="8" t="s">
        <v>2152</v>
      </c>
      <c r="H313" s="10" t="s">
        <v>2152</v>
      </c>
    </row>
    <row r="314" spans="1:8" ht="33.75" customHeight="1" x14ac:dyDescent="0.2">
      <c r="A314" s="11">
        <f t="shared" si="13"/>
        <v>31</v>
      </c>
      <c r="B314" s="8" t="s">
        <v>2153</v>
      </c>
      <c r="C314" s="9">
        <v>205661110</v>
      </c>
      <c r="D314" s="9">
        <f t="shared" si="11"/>
        <v>250</v>
      </c>
      <c r="E314" s="9">
        <v>0</v>
      </c>
      <c r="F314" s="9">
        <v>250</v>
      </c>
      <c r="G314" s="8" t="s">
        <v>2154</v>
      </c>
      <c r="H314" s="10" t="s">
        <v>2154</v>
      </c>
    </row>
    <row r="315" spans="1:8" ht="33.75" customHeight="1" x14ac:dyDescent="0.2">
      <c r="A315" s="11">
        <f t="shared" si="13"/>
        <v>32</v>
      </c>
      <c r="B315" s="8" t="s">
        <v>818</v>
      </c>
      <c r="C315" s="9">
        <v>201446198</v>
      </c>
      <c r="D315" s="9">
        <f t="shared" si="11"/>
        <v>680</v>
      </c>
      <c r="E315" s="9">
        <v>0</v>
      </c>
      <c r="F315" s="9">
        <v>680</v>
      </c>
      <c r="G315" s="8" t="s">
        <v>2155</v>
      </c>
      <c r="H315" s="10" t="s">
        <v>2155</v>
      </c>
    </row>
    <row r="316" spans="1:8" ht="33.75" customHeight="1" x14ac:dyDescent="0.2">
      <c r="A316" s="11">
        <f t="shared" si="13"/>
        <v>33</v>
      </c>
      <c r="B316" s="8" t="s">
        <v>2156</v>
      </c>
      <c r="C316" s="9">
        <v>201780433</v>
      </c>
      <c r="D316" s="9">
        <f t="shared" si="11"/>
        <v>657</v>
      </c>
      <c r="E316" s="9">
        <v>0</v>
      </c>
      <c r="F316" s="9">
        <v>657</v>
      </c>
      <c r="G316" s="8" t="s">
        <v>2157</v>
      </c>
      <c r="H316" s="10" t="s">
        <v>2157</v>
      </c>
    </row>
    <row r="317" spans="1:8" ht="33.75" customHeight="1" x14ac:dyDescent="0.2">
      <c r="A317" s="11">
        <f t="shared" si="13"/>
        <v>34</v>
      </c>
      <c r="B317" s="8" t="s">
        <v>2158</v>
      </c>
      <c r="C317" s="9">
        <v>201770904</v>
      </c>
      <c r="D317" s="9">
        <f t="shared" si="11"/>
        <v>113</v>
      </c>
      <c r="E317" s="9">
        <v>0</v>
      </c>
      <c r="F317" s="9">
        <v>113</v>
      </c>
      <c r="G317" s="8" t="s">
        <v>2159</v>
      </c>
      <c r="H317" s="10" t="s">
        <v>2159</v>
      </c>
    </row>
    <row r="318" spans="1:8" ht="33.75" customHeight="1" x14ac:dyDescent="0.2">
      <c r="A318" s="11">
        <f t="shared" si="13"/>
        <v>35</v>
      </c>
      <c r="B318" s="8" t="s">
        <v>2160</v>
      </c>
      <c r="C318" s="9">
        <v>205818736</v>
      </c>
      <c r="D318" s="9">
        <f t="shared" si="11"/>
        <v>113</v>
      </c>
      <c r="E318" s="9">
        <v>0</v>
      </c>
      <c r="F318" s="9">
        <v>113</v>
      </c>
      <c r="G318" s="8" t="s">
        <v>2161</v>
      </c>
      <c r="H318" s="10" t="s">
        <v>2161</v>
      </c>
    </row>
    <row r="319" spans="1:8" ht="33.75" customHeight="1" x14ac:dyDescent="0.2">
      <c r="A319" s="11">
        <f t="shared" si="13"/>
        <v>36</v>
      </c>
      <c r="B319" s="8" t="s">
        <v>2162</v>
      </c>
      <c r="C319" s="9">
        <v>200718982</v>
      </c>
      <c r="D319" s="9">
        <f t="shared" si="11"/>
        <v>194</v>
      </c>
      <c r="E319" s="9">
        <v>44</v>
      </c>
      <c r="F319" s="9">
        <v>150</v>
      </c>
      <c r="G319" s="8" t="s">
        <v>2163</v>
      </c>
      <c r="H319" s="10" t="s">
        <v>2163</v>
      </c>
    </row>
    <row r="320" spans="1:8" ht="33.75" customHeight="1" x14ac:dyDescent="0.2">
      <c r="A320" s="11">
        <f t="shared" si="13"/>
        <v>37</v>
      </c>
      <c r="B320" s="8" t="s">
        <v>2164</v>
      </c>
      <c r="C320" s="9">
        <v>300537690</v>
      </c>
      <c r="D320" s="9">
        <f t="shared" si="11"/>
        <v>1540</v>
      </c>
      <c r="E320" s="9">
        <v>702</v>
      </c>
      <c r="F320" s="9">
        <v>838</v>
      </c>
      <c r="G320" s="8" t="s">
        <v>2165</v>
      </c>
      <c r="H320" s="10" t="s">
        <v>2165</v>
      </c>
    </row>
    <row r="321" spans="1:8" ht="33.75" customHeight="1" x14ac:dyDescent="0.2">
      <c r="A321" s="11">
        <f t="shared" si="13"/>
        <v>38</v>
      </c>
      <c r="B321" s="8" t="s">
        <v>2166</v>
      </c>
      <c r="C321" s="9">
        <v>200754909</v>
      </c>
      <c r="D321" s="9">
        <f t="shared" si="11"/>
        <v>124</v>
      </c>
      <c r="E321" s="9">
        <v>4</v>
      </c>
      <c r="F321" s="9">
        <v>120</v>
      </c>
      <c r="G321" s="8" t="s">
        <v>2167</v>
      </c>
      <c r="H321" s="10" t="s">
        <v>2167</v>
      </c>
    </row>
    <row r="322" spans="1:8" ht="33.75" customHeight="1" x14ac:dyDescent="0.2">
      <c r="A322" s="11">
        <f t="shared" si="13"/>
        <v>39</v>
      </c>
      <c r="B322" s="8" t="s">
        <v>2168</v>
      </c>
      <c r="C322" s="9">
        <v>202353005</v>
      </c>
      <c r="D322" s="9">
        <f t="shared" si="11"/>
        <v>324</v>
      </c>
      <c r="E322" s="9">
        <v>42</v>
      </c>
      <c r="F322" s="9">
        <v>282</v>
      </c>
      <c r="G322" s="8" t="s">
        <v>2169</v>
      </c>
      <c r="H322" s="10" t="s">
        <v>2169</v>
      </c>
    </row>
    <row r="323" spans="1:8" ht="33.75" customHeight="1" x14ac:dyDescent="0.2">
      <c r="A323" s="11">
        <f t="shared" si="13"/>
        <v>40</v>
      </c>
      <c r="B323" s="8" t="s">
        <v>2170</v>
      </c>
      <c r="C323" s="9">
        <v>305146605</v>
      </c>
      <c r="D323" s="9">
        <f t="shared" si="11"/>
        <v>160</v>
      </c>
      <c r="E323" s="9">
        <v>0</v>
      </c>
      <c r="F323" s="9">
        <v>160</v>
      </c>
      <c r="G323" s="8" t="s">
        <v>2171</v>
      </c>
      <c r="H323" s="10" t="s">
        <v>2171</v>
      </c>
    </row>
    <row r="324" spans="1:8" ht="33.75" customHeight="1" x14ac:dyDescent="0.2">
      <c r="A324" s="11">
        <f t="shared" si="13"/>
        <v>41</v>
      </c>
      <c r="B324" s="8" t="s">
        <v>2172</v>
      </c>
      <c r="C324" s="9">
        <v>301847732</v>
      </c>
      <c r="D324" s="9">
        <f t="shared" si="11"/>
        <v>321</v>
      </c>
      <c r="E324" s="9">
        <v>321</v>
      </c>
      <c r="F324" s="9">
        <v>0</v>
      </c>
      <c r="G324" s="8" t="s">
        <v>2173</v>
      </c>
      <c r="H324" s="10" t="s">
        <v>2173</v>
      </c>
    </row>
    <row r="325" spans="1:8" ht="33.75" customHeight="1" x14ac:dyDescent="0.2">
      <c r="A325" s="11">
        <f t="shared" si="13"/>
        <v>42</v>
      </c>
      <c r="B325" s="8" t="s">
        <v>2174</v>
      </c>
      <c r="C325" s="9">
        <v>301468001</v>
      </c>
      <c r="D325" s="9">
        <f t="shared" si="11"/>
        <v>732</v>
      </c>
      <c r="E325" s="9">
        <v>60</v>
      </c>
      <c r="F325" s="9">
        <v>672</v>
      </c>
      <c r="G325" s="8" t="s">
        <v>2175</v>
      </c>
      <c r="H325" s="10" t="s">
        <v>2175</v>
      </c>
    </row>
    <row r="326" spans="1:8" ht="33.75" customHeight="1" x14ac:dyDescent="0.2">
      <c r="A326" s="11">
        <f t="shared" si="13"/>
        <v>43</v>
      </c>
      <c r="B326" s="8" t="s">
        <v>2176</v>
      </c>
      <c r="C326" s="9">
        <v>301538602</v>
      </c>
      <c r="D326" s="9">
        <f t="shared" si="11"/>
        <v>398</v>
      </c>
      <c r="E326" s="9">
        <v>398</v>
      </c>
      <c r="F326" s="9">
        <v>0</v>
      </c>
      <c r="G326" s="8" t="s">
        <v>2177</v>
      </c>
      <c r="H326" s="10" t="s">
        <v>2177</v>
      </c>
    </row>
    <row r="327" spans="1:8" ht="33.75" customHeight="1" x14ac:dyDescent="0.2">
      <c r="A327" s="11">
        <f t="shared" si="13"/>
        <v>44</v>
      </c>
      <c r="B327" s="8" t="s">
        <v>842</v>
      </c>
      <c r="C327" s="9">
        <v>200764040</v>
      </c>
      <c r="D327" s="9">
        <f t="shared" si="11"/>
        <v>75</v>
      </c>
      <c r="E327" s="9">
        <v>7</v>
      </c>
      <c r="F327" s="9">
        <v>68</v>
      </c>
      <c r="G327" s="8" t="s">
        <v>2178</v>
      </c>
      <c r="H327" s="10" t="s">
        <v>2178</v>
      </c>
    </row>
    <row r="328" spans="1:8" ht="33.75" customHeight="1" x14ac:dyDescent="0.2">
      <c r="A328" s="11">
        <f t="shared" si="13"/>
        <v>45</v>
      </c>
      <c r="B328" s="8" t="s">
        <v>2179</v>
      </c>
      <c r="C328" s="9">
        <v>205035975</v>
      </c>
      <c r="D328" s="9">
        <f t="shared" si="11"/>
        <v>90</v>
      </c>
      <c r="E328" s="9">
        <v>0</v>
      </c>
      <c r="F328" s="9">
        <v>90</v>
      </c>
      <c r="G328" s="8" t="s">
        <v>2180</v>
      </c>
      <c r="H328" s="10" t="s">
        <v>2180</v>
      </c>
    </row>
    <row r="329" spans="1:8" ht="33.75" customHeight="1" x14ac:dyDescent="0.2">
      <c r="A329" s="11">
        <f t="shared" si="13"/>
        <v>46</v>
      </c>
      <c r="B329" s="8" t="s">
        <v>2181</v>
      </c>
      <c r="C329" s="9">
        <v>200769761</v>
      </c>
      <c r="D329" s="9">
        <f t="shared" si="11"/>
        <v>210</v>
      </c>
      <c r="E329" s="9">
        <v>0</v>
      </c>
      <c r="F329" s="9">
        <v>210</v>
      </c>
      <c r="G329" s="8" t="s">
        <v>2182</v>
      </c>
      <c r="H329" s="10" t="s">
        <v>2182</v>
      </c>
    </row>
    <row r="330" spans="1:8" ht="33.75" customHeight="1" x14ac:dyDescent="0.2">
      <c r="A330" s="11">
        <f t="shared" si="13"/>
        <v>47</v>
      </c>
      <c r="B330" s="8" t="s">
        <v>2183</v>
      </c>
      <c r="C330" s="9">
        <v>204773375</v>
      </c>
      <c r="D330" s="9">
        <f t="shared" si="11"/>
        <v>64</v>
      </c>
      <c r="E330" s="9">
        <v>0</v>
      </c>
      <c r="F330" s="9">
        <v>64</v>
      </c>
      <c r="G330" s="8" t="s">
        <v>2184</v>
      </c>
      <c r="H330" s="10" t="s">
        <v>2184</v>
      </c>
    </row>
    <row r="331" spans="1:8" ht="33.75" customHeight="1" x14ac:dyDescent="0.2">
      <c r="A331" s="11">
        <f t="shared" si="13"/>
        <v>48</v>
      </c>
      <c r="B331" s="8" t="s">
        <v>2185</v>
      </c>
      <c r="C331" s="9">
        <v>200776556</v>
      </c>
      <c r="D331" s="9">
        <f t="shared" si="11"/>
        <v>320</v>
      </c>
      <c r="E331" s="9">
        <v>0</v>
      </c>
      <c r="F331" s="9">
        <v>320</v>
      </c>
      <c r="G331" s="8" t="s">
        <v>2186</v>
      </c>
      <c r="H331" s="10" t="s">
        <v>2186</v>
      </c>
    </row>
    <row r="332" spans="1:8" ht="33.75" customHeight="1" x14ac:dyDescent="0.2">
      <c r="A332" s="11">
        <f t="shared" si="13"/>
        <v>49</v>
      </c>
      <c r="B332" s="8" t="s">
        <v>2187</v>
      </c>
      <c r="C332" s="9">
        <v>204716603</v>
      </c>
      <c r="D332" s="9">
        <f t="shared" si="11"/>
        <v>158</v>
      </c>
      <c r="E332" s="9">
        <v>45</v>
      </c>
      <c r="F332" s="9">
        <v>113</v>
      </c>
      <c r="G332" s="8" t="s">
        <v>2188</v>
      </c>
      <c r="H332" s="10" t="s">
        <v>2188</v>
      </c>
    </row>
    <row r="333" spans="1:8" ht="33.75" customHeight="1" x14ac:dyDescent="0.2">
      <c r="A333" s="11">
        <f t="shared" si="13"/>
        <v>50</v>
      </c>
      <c r="B333" s="8" t="s">
        <v>2189</v>
      </c>
      <c r="C333" s="9">
        <v>305863236</v>
      </c>
      <c r="D333" s="9">
        <f t="shared" si="11"/>
        <v>0</v>
      </c>
      <c r="E333" s="9">
        <v>0</v>
      </c>
      <c r="F333" s="9">
        <v>0</v>
      </c>
      <c r="G333" s="8" t="s">
        <v>2186</v>
      </c>
      <c r="H333" s="10" t="s">
        <v>2186</v>
      </c>
    </row>
    <row r="334" spans="1:8" ht="33.75" customHeight="1" x14ac:dyDescent="0.2">
      <c r="A334" s="11">
        <f>+A333+1</f>
        <v>51</v>
      </c>
      <c r="B334" s="8" t="s">
        <v>2190</v>
      </c>
      <c r="C334" s="9">
        <v>200778695</v>
      </c>
      <c r="D334" s="9">
        <f t="shared" si="11"/>
        <v>161</v>
      </c>
      <c r="E334" s="9">
        <v>0</v>
      </c>
      <c r="F334" s="9">
        <v>161</v>
      </c>
      <c r="G334" s="8" t="s">
        <v>2191</v>
      </c>
      <c r="H334" s="10" t="s">
        <v>2191</v>
      </c>
    </row>
    <row r="335" spans="1:8" ht="33.75" customHeight="1" x14ac:dyDescent="0.2">
      <c r="A335" s="11">
        <f>A334+1</f>
        <v>52</v>
      </c>
      <c r="B335" s="8" t="s">
        <v>2192</v>
      </c>
      <c r="C335" s="9">
        <v>205626137</v>
      </c>
      <c r="D335" s="9">
        <f t="shared" si="11"/>
        <v>44</v>
      </c>
      <c r="E335" s="9">
        <v>0</v>
      </c>
      <c r="F335" s="9">
        <v>44</v>
      </c>
      <c r="G335" s="8" t="s">
        <v>2193</v>
      </c>
      <c r="H335" s="10" t="s">
        <v>2193</v>
      </c>
    </row>
    <row r="336" spans="1:8" ht="33.75" customHeight="1" x14ac:dyDescent="0.2">
      <c r="A336" s="11">
        <f>A335+1</f>
        <v>53</v>
      </c>
      <c r="B336" s="8" t="s">
        <v>2194</v>
      </c>
      <c r="C336" s="9">
        <v>205819354</v>
      </c>
      <c r="D336" s="9">
        <f t="shared" si="11"/>
        <v>96</v>
      </c>
      <c r="E336" s="9">
        <v>0</v>
      </c>
      <c r="F336" s="9">
        <v>96</v>
      </c>
      <c r="G336" s="8" t="s">
        <v>2195</v>
      </c>
      <c r="H336" s="10" t="s">
        <v>2195</v>
      </c>
    </row>
    <row r="337" spans="1:8" ht="33.75" customHeight="1" x14ac:dyDescent="0.2">
      <c r="A337" s="11">
        <f>A336+1</f>
        <v>54</v>
      </c>
      <c r="B337" s="8" t="s">
        <v>2196</v>
      </c>
      <c r="C337" s="9">
        <v>307472057</v>
      </c>
      <c r="D337" s="9">
        <f t="shared" si="11"/>
        <v>136</v>
      </c>
      <c r="E337" s="9">
        <v>0</v>
      </c>
      <c r="F337" s="9">
        <v>136</v>
      </c>
      <c r="G337" s="8" t="s">
        <v>2197</v>
      </c>
      <c r="H337" s="10" t="s">
        <v>2197</v>
      </c>
    </row>
    <row r="338" spans="1:8" ht="33.75" customHeight="1" x14ac:dyDescent="0.2">
      <c r="A338" s="11">
        <f>+A337+1</f>
        <v>55</v>
      </c>
      <c r="B338" s="8" t="s">
        <v>2198</v>
      </c>
      <c r="C338" s="9">
        <v>200784451</v>
      </c>
      <c r="D338" s="9">
        <f t="shared" si="11"/>
        <v>586</v>
      </c>
      <c r="E338" s="9">
        <v>114</v>
      </c>
      <c r="F338" s="9">
        <v>472</v>
      </c>
      <c r="G338" s="8" t="s">
        <v>2199</v>
      </c>
      <c r="H338" s="10" t="s">
        <v>2199</v>
      </c>
    </row>
    <row r="339" spans="1:8" ht="33.75" customHeight="1" x14ac:dyDescent="0.2">
      <c r="A339" s="11">
        <f>A338+1</f>
        <v>56</v>
      </c>
      <c r="B339" s="8" t="s">
        <v>2200</v>
      </c>
      <c r="C339" s="9">
        <v>301753691</v>
      </c>
      <c r="D339" s="9">
        <f t="shared" si="11"/>
        <v>2699</v>
      </c>
      <c r="E339" s="9">
        <v>2203</v>
      </c>
      <c r="F339" s="9">
        <v>496</v>
      </c>
      <c r="G339" s="8" t="s">
        <v>2201</v>
      </c>
      <c r="H339" s="10" t="s">
        <v>2201</v>
      </c>
    </row>
    <row r="340" spans="1:8" ht="33.75" customHeight="1" x14ac:dyDescent="0.2">
      <c r="A340" s="11">
        <f>A339+1</f>
        <v>57</v>
      </c>
      <c r="B340" s="8" t="s">
        <v>2202</v>
      </c>
      <c r="C340" s="9">
        <v>202529385</v>
      </c>
      <c r="D340" s="9">
        <f t="shared" si="11"/>
        <v>541</v>
      </c>
      <c r="E340" s="9">
        <v>23</v>
      </c>
      <c r="F340" s="9">
        <v>518</v>
      </c>
      <c r="G340" s="8" t="s">
        <v>2203</v>
      </c>
      <c r="H340" s="10" t="s">
        <v>2203</v>
      </c>
    </row>
    <row r="341" spans="1:8" ht="33.75" customHeight="1" x14ac:dyDescent="0.2">
      <c r="A341" s="11">
        <f>A340+1</f>
        <v>58</v>
      </c>
      <c r="B341" s="8" t="s">
        <v>2204</v>
      </c>
      <c r="C341" s="9">
        <v>204723509</v>
      </c>
      <c r="D341" s="9">
        <f t="shared" si="11"/>
        <v>88</v>
      </c>
      <c r="E341" s="9">
        <v>7</v>
      </c>
      <c r="F341" s="9">
        <v>81</v>
      </c>
      <c r="G341" s="8" t="s">
        <v>2205</v>
      </c>
      <c r="H341" s="10" t="s">
        <v>2205</v>
      </c>
    </row>
    <row r="342" spans="1:8" ht="33.75" customHeight="1" thickBot="1" x14ac:dyDescent="0.25">
      <c r="A342" s="20">
        <f>A341+1</f>
        <v>59</v>
      </c>
      <c r="B342" s="13" t="s">
        <v>2206</v>
      </c>
      <c r="C342" s="12">
        <v>202886616</v>
      </c>
      <c r="D342" s="12">
        <f t="shared" si="11"/>
        <v>35</v>
      </c>
      <c r="E342" s="12">
        <v>0</v>
      </c>
      <c r="F342" s="12">
        <v>35</v>
      </c>
      <c r="G342" s="13" t="s">
        <v>2207</v>
      </c>
      <c r="H342" s="14" t="s">
        <v>2207</v>
      </c>
    </row>
    <row r="343" spans="1:8" ht="33.75" customHeight="1" thickBot="1" x14ac:dyDescent="0.25">
      <c r="A343" s="21"/>
      <c r="B343" s="15" t="s">
        <v>2208</v>
      </c>
      <c r="C343" s="16"/>
      <c r="D343" s="16">
        <f>SUM(D284:D342)</f>
        <v>23234</v>
      </c>
      <c r="E343" s="16">
        <f>SUM(E284:E342)</f>
        <v>7816</v>
      </c>
      <c r="F343" s="16">
        <f>SUM(F284:F342)</f>
        <v>15418</v>
      </c>
      <c r="G343" s="15"/>
      <c r="H343" s="17"/>
    </row>
    <row r="344" spans="1:8" ht="33.75" customHeight="1" x14ac:dyDescent="0.2">
      <c r="A344" s="6">
        <v>1</v>
      </c>
      <c r="B344" s="4" t="s">
        <v>2209</v>
      </c>
      <c r="C344" s="3">
        <v>306371928</v>
      </c>
      <c r="D344" s="3">
        <f>+E344+F344</f>
        <v>700</v>
      </c>
      <c r="E344" s="3">
        <v>0</v>
      </c>
      <c r="F344" s="3">
        <v>700</v>
      </c>
      <c r="G344" s="4" t="s">
        <v>2210</v>
      </c>
      <c r="H344" s="5" t="s">
        <v>2211</v>
      </c>
    </row>
    <row r="345" spans="1:8" ht="33.75" customHeight="1" x14ac:dyDescent="0.2">
      <c r="A345" s="11">
        <v>2</v>
      </c>
      <c r="B345" s="8" t="s">
        <v>2212</v>
      </c>
      <c r="C345" s="9">
        <v>202558604</v>
      </c>
      <c r="D345" s="9">
        <f t="shared" ref="D345:D383" si="14">+E345+F345</f>
        <v>338</v>
      </c>
      <c r="E345" s="9">
        <v>32</v>
      </c>
      <c r="F345" s="9">
        <v>306</v>
      </c>
      <c r="G345" s="8" t="s">
        <v>2213</v>
      </c>
      <c r="H345" s="10" t="s">
        <v>2214</v>
      </c>
    </row>
    <row r="346" spans="1:8" ht="33.75" customHeight="1" x14ac:dyDescent="0.2">
      <c r="A346" s="11">
        <v>3</v>
      </c>
      <c r="B346" s="8" t="s">
        <v>2215</v>
      </c>
      <c r="C346" s="9">
        <v>203400959</v>
      </c>
      <c r="D346" s="9">
        <f t="shared" si="14"/>
        <v>241</v>
      </c>
      <c r="E346" s="9">
        <v>241</v>
      </c>
      <c r="F346" s="9">
        <v>0</v>
      </c>
      <c r="G346" s="8" t="s">
        <v>2216</v>
      </c>
      <c r="H346" s="10" t="s">
        <v>2214</v>
      </c>
    </row>
    <row r="347" spans="1:8" ht="33.75" customHeight="1" x14ac:dyDescent="0.2">
      <c r="A347" s="11">
        <v>4</v>
      </c>
      <c r="B347" s="8" t="s">
        <v>2217</v>
      </c>
      <c r="C347" s="9">
        <v>207030736</v>
      </c>
      <c r="D347" s="9">
        <f t="shared" si="14"/>
        <v>467</v>
      </c>
      <c r="E347" s="9">
        <v>61</v>
      </c>
      <c r="F347" s="9">
        <v>406</v>
      </c>
      <c r="G347" s="8" t="s">
        <v>2218</v>
      </c>
      <c r="H347" s="10" t="s">
        <v>2219</v>
      </c>
    </row>
    <row r="348" spans="1:8" ht="33.75" customHeight="1" x14ac:dyDescent="0.2">
      <c r="A348" s="11">
        <v>5</v>
      </c>
      <c r="B348" s="8" t="s">
        <v>2220</v>
      </c>
      <c r="C348" s="9">
        <v>204738623</v>
      </c>
      <c r="D348" s="9">
        <f t="shared" si="14"/>
        <v>535</v>
      </c>
      <c r="E348" s="9">
        <v>504</v>
      </c>
      <c r="F348" s="9">
        <v>31</v>
      </c>
      <c r="G348" s="8" t="s">
        <v>2221</v>
      </c>
      <c r="H348" s="10" t="s">
        <v>2222</v>
      </c>
    </row>
    <row r="349" spans="1:8" ht="33.75" customHeight="1" x14ac:dyDescent="0.2">
      <c r="A349" s="11">
        <v>6</v>
      </c>
      <c r="B349" s="8" t="s">
        <v>2223</v>
      </c>
      <c r="C349" s="9">
        <v>206514419</v>
      </c>
      <c r="D349" s="9">
        <f t="shared" si="14"/>
        <v>29</v>
      </c>
      <c r="E349" s="9">
        <v>29</v>
      </c>
      <c r="F349" s="9">
        <v>0</v>
      </c>
      <c r="G349" s="8" t="s">
        <v>2221</v>
      </c>
      <c r="H349" s="10" t="s">
        <v>2222</v>
      </c>
    </row>
    <row r="350" spans="1:8" ht="33.75" customHeight="1" x14ac:dyDescent="0.2">
      <c r="A350" s="11">
        <v>7</v>
      </c>
      <c r="B350" s="8" t="s">
        <v>2224</v>
      </c>
      <c r="C350" s="9">
        <v>201584028</v>
      </c>
      <c r="D350" s="9">
        <f t="shared" si="14"/>
        <v>86</v>
      </c>
      <c r="E350" s="9">
        <v>22</v>
      </c>
      <c r="F350" s="9">
        <v>64</v>
      </c>
      <c r="G350" s="8" t="s">
        <v>2225</v>
      </c>
      <c r="H350" s="10" t="s">
        <v>2226</v>
      </c>
    </row>
    <row r="351" spans="1:8" ht="33.75" customHeight="1" x14ac:dyDescent="0.2">
      <c r="A351" s="11">
        <v>8</v>
      </c>
      <c r="B351" s="8" t="s">
        <v>2227</v>
      </c>
      <c r="C351" s="9">
        <v>306857534</v>
      </c>
      <c r="D351" s="9">
        <f t="shared" si="14"/>
        <v>127</v>
      </c>
      <c r="E351" s="9">
        <v>6</v>
      </c>
      <c r="F351" s="9">
        <v>121</v>
      </c>
      <c r="G351" s="8" t="s">
        <v>2228</v>
      </c>
      <c r="H351" s="10" t="s">
        <v>2229</v>
      </c>
    </row>
    <row r="352" spans="1:8" ht="33.75" customHeight="1" x14ac:dyDescent="0.2">
      <c r="A352" s="11">
        <v>9</v>
      </c>
      <c r="B352" s="8" t="s">
        <v>2230</v>
      </c>
      <c r="C352" s="9">
        <v>207106315</v>
      </c>
      <c r="D352" s="9">
        <f t="shared" si="14"/>
        <v>104</v>
      </c>
      <c r="E352" s="9">
        <v>0</v>
      </c>
      <c r="F352" s="9">
        <v>104</v>
      </c>
      <c r="G352" s="8" t="s">
        <v>2231</v>
      </c>
      <c r="H352" s="10" t="s">
        <v>2229</v>
      </c>
    </row>
    <row r="353" spans="1:8" ht="33.75" customHeight="1" x14ac:dyDescent="0.2">
      <c r="A353" s="11">
        <v>10</v>
      </c>
      <c r="B353" s="8" t="s">
        <v>2232</v>
      </c>
      <c r="C353" s="9">
        <v>201324849</v>
      </c>
      <c r="D353" s="9">
        <f t="shared" si="14"/>
        <v>0</v>
      </c>
      <c r="E353" s="9">
        <v>0</v>
      </c>
      <c r="F353" s="9">
        <v>0</v>
      </c>
      <c r="G353" s="8" t="s">
        <v>2233</v>
      </c>
      <c r="H353" s="10" t="s">
        <v>2234</v>
      </c>
    </row>
    <row r="354" spans="1:8" ht="33.75" customHeight="1" x14ac:dyDescent="0.2">
      <c r="A354" s="11">
        <v>11</v>
      </c>
      <c r="B354" s="8" t="s">
        <v>2235</v>
      </c>
      <c r="C354" s="9">
        <v>307169424</v>
      </c>
      <c r="D354" s="9">
        <f t="shared" si="14"/>
        <v>55</v>
      </c>
      <c r="E354" s="9">
        <v>0</v>
      </c>
      <c r="F354" s="9">
        <v>55</v>
      </c>
      <c r="G354" s="8" t="s">
        <v>2236</v>
      </c>
      <c r="H354" s="10" t="s">
        <v>2237</v>
      </c>
    </row>
    <row r="355" spans="1:8" ht="33.75" customHeight="1" x14ac:dyDescent="0.2">
      <c r="A355" s="11">
        <v>12</v>
      </c>
      <c r="B355" s="8" t="s">
        <v>2238</v>
      </c>
      <c r="C355" s="9">
        <v>200484019</v>
      </c>
      <c r="D355" s="9">
        <f t="shared" si="14"/>
        <v>202</v>
      </c>
      <c r="E355" s="9">
        <v>62</v>
      </c>
      <c r="F355" s="9">
        <v>140</v>
      </c>
      <c r="G355" s="8" t="s">
        <v>2239</v>
      </c>
      <c r="H355" s="10" t="s">
        <v>2234</v>
      </c>
    </row>
    <row r="356" spans="1:8" ht="33.75" customHeight="1" x14ac:dyDescent="0.2">
      <c r="A356" s="11">
        <v>13</v>
      </c>
      <c r="B356" s="8" t="s">
        <v>2240</v>
      </c>
      <c r="C356" s="9">
        <v>305156735</v>
      </c>
      <c r="D356" s="9">
        <f t="shared" si="14"/>
        <v>220</v>
      </c>
      <c r="E356" s="9">
        <v>30</v>
      </c>
      <c r="F356" s="9">
        <v>190</v>
      </c>
      <c r="G356" s="8" t="s">
        <v>2241</v>
      </c>
      <c r="H356" s="10" t="s">
        <v>2237</v>
      </c>
    </row>
    <row r="357" spans="1:8" ht="33.75" customHeight="1" x14ac:dyDescent="0.2">
      <c r="A357" s="11">
        <v>14</v>
      </c>
      <c r="B357" s="8" t="s">
        <v>2242</v>
      </c>
      <c r="C357" s="9">
        <v>303322110</v>
      </c>
      <c r="D357" s="9">
        <f t="shared" si="14"/>
        <v>50</v>
      </c>
      <c r="E357" s="9">
        <v>0</v>
      </c>
      <c r="F357" s="9">
        <v>50</v>
      </c>
      <c r="G357" s="8" t="s">
        <v>2243</v>
      </c>
      <c r="H357" s="10" t="s">
        <v>2244</v>
      </c>
    </row>
    <row r="358" spans="1:8" ht="33.75" customHeight="1" x14ac:dyDescent="0.2">
      <c r="A358" s="11">
        <v>15</v>
      </c>
      <c r="B358" s="8" t="s">
        <v>2245</v>
      </c>
      <c r="C358" s="9">
        <v>200480055</v>
      </c>
      <c r="D358" s="9">
        <f t="shared" si="14"/>
        <v>0</v>
      </c>
      <c r="E358" s="9">
        <v>0</v>
      </c>
      <c r="F358" s="9">
        <v>0</v>
      </c>
      <c r="G358" s="8" t="s">
        <v>2246</v>
      </c>
      <c r="H358" s="10" t="s">
        <v>2234</v>
      </c>
    </row>
    <row r="359" spans="1:8" ht="33.75" customHeight="1" x14ac:dyDescent="0.2">
      <c r="A359" s="11">
        <v>16</v>
      </c>
      <c r="B359" s="8" t="s">
        <v>2247</v>
      </c>
      <c r="C359" s="9">
        <v>305123619</v>
      </c>
      <c r="D359" s="9">
        <f t="shared" si="14"/>
        <v>0</v>
      </c>
      <c r="E359" s="9">
        <v>0</v>
      </c>
      <c r="F359" s="9">
        <v>0</v>
      </c>
      <c r="G359" s="8" t="s">
        <v>2248</v>
      </c>
      <c r="H359" s="10" t="s">
        <v>2234</v>
      </c>
    </row>
    <row r="360" spans="1:8" ht="33.75" customHeight="1" x14ac:dyDescent="0.2">
      <c r="A360" s="11">
        <v>17</v>
      </c>
      <c r="B360" s="8" t="s">
        <v>2249</v>
      </c>
      <c r="C360" s="9">
        <v>305108872</v>
      </c>
      <c r="D360" s="9">
        <f t="shared" si="14"/>
        <v>50</v>
      </c>
      <c r="E360" s="9">
        <v>0</v>
      </c>
      <c r="F360" s="9">
        <v>50</v>
      </c>
      <c r="G360" s="8" t="s">
        <v>2250</v>
      </c>
      <c r="H360" s="10" t="s">
        <v>2229</v>
      </c>
    </row>
    <row r="361" spans="1:8" ht="33.75" customHeight="1" x14ac:dyDescent="0.2">
      <c r="A361" s="11">
        <v>18</v>
      </c>
      <c r="B361" s="8" t="s">
        <v>2251</v>
      </c>
      <c r="C361" s="9">
        <v>202744199</v>
      </c>
      <c r="D361" s="9">
        <f t="shared" si="14"/>
        <v>514</v>
      </c>
      <c r="E361" s="9">
        <v>14</v>
      </c>
      <c r="F361" s="9">
        <v>500</v>
      </c>
      <c r="G361" s="8" t="s">
        <v>2252</v>
      </c>
      <c r="H361" s="10" t="s">
        <v>2237</v>
      </c>
    </row>
    <row r="362" spans="1:8" ht="33.75" customHeight="1" x14ac:dyDescent="0.2">
      <c r="A362" s="11">
        <v>19</v>
      </c>
      <c r="B362" s="8" t="s">
        <v>2253</v>
      </c>
      <c r="C362" s="9">
        <v>200489271</v>
      </c>
      <c r="D362" s="9">
        <f t="shared" si="14"/>
        <v>494</v>
      </c>
      <c r="E362" s="9">
        <v>144</v>
      </c>
      <c r="F362" s="9">
        <v>350</v>
      </c>
      <c r="G362" s="8" t="s">
        <v>2254</v>
      </c>
      <c r="H362" s="10" t="s">
        <v>2255</v>
      </c>
    </row>
    <row r="363" spans="1:8" ht="33.75" customHeight="1" x14ac:dyDescent="0.2">
      <c r="A363" s="11">
        <v>20</v>
      </c>
      <c r="B363" s="8" t="s">
        <v>2256</v>
      </c>
      <c r="C363" s="9">
        <v>305635566</v>
      </c>
      <c r="D363" s="9">
        <f t="shared" si="14"/>
        <v>154</v>
      </c>
      <c r="E363" s="9">
        <v>154</v>
      </c>
      <c r="F363" s="9">
        <v>0</v>
      </c>
      <c r="G363" s="8" t="s">
        <v>2257</v>
      </c>
      <c r="H363" s="10" t="s">
        <v>2229</v>
      </c>
    </row>
    <row r="364" spans="1:8" ht="33.75" customHeight="1" x14ac:dyDescent="0.2">
      <c r="A364" s="11">
        <v>21</v>
      </c>
      <c r="B364" s="8" t="s">
        <v>2258</v>
      </c>
      <c r="C364" s="9">
        <v>204717221</v>
      </c>
      <c r="D364" s="9">
        <f t="shared" si="14"/>
        <v>0</v>
      </c>
      <c r="E364" s="9">
        <v>0</v>
      </c>
      <c r="F364" s="9">
        <v>0</v>
      </c>
      <c r="G364" s="8" t="s">
        <v>2259</v>
      </c>
      <c r="H364" s="10" t="s">
        <v>2255</v>
      </c>
    </row>
    <row r="365" spans="1:8" ht="33.75" customHeight="1" x14ac:dyDescent="0.2">
      <c r="A365" s="11">
        <v>22</v>
      </c>
      <c r="B365" s="8" t="s">
        <v>2260</v>
      </c>
      <c r="C365" s="9">
        <v>200489976</v>
      </c>
      <c r="D365" s="9">
        <f t="shared" si="14"/>
        <v>0</v>
      </c>
      <c r="E365" s="9">
        <v>0</v>
      </c>
      <c r="F365" s="9">
        <v>0</v>
      </c>
      <c r="G365" s="8" t="s">
        <v>2261</v>
      </c>
      <c r="H365" s="10" t="s">
        <v>2255</v>
      </c>
    </row>
    <row r="366" spans="1:8" ht="33.75" customHeight="1" x14ac:dyDescent="0.2">
      <c r="A366" s="11">
        <v>23</v>
      </c>
      <c r="B366" s="8" t="s">
        <v>2262</v>
      </c>
      <c r="C366" s="9">
        <v>206965625</v>
      </c>
      <c r="D366" s="9">
        <f t="shared" si="14"/>
        <v>118</v>
      </c>
      <c r="E366" s="9">
        <v>118</v>
      </c>
      <c r="F366" s="9">
        <v>0</v>
      </c>
      <c r="G366" s="8" t="s">
        <v>2261</v>
      </c>
      <c r="H366" s="10" t="s">
        <v>2229</v>
      </c>
    </row>
    <row r="367" spans="1:8" ht="33.75" customHeight="1" x14ac:dyDescent="0.2">
      <c r="A367" s="11">
        <v>24</v>
      </c>
      <c r="B367" s="8" t="s">
        <v>2263</v>
      </c>
      <c r="C367" s="9">
        <v>305541074</v>
      </c>
      <c r="D367" s="9">
        <f t="shared" si="14"/>
        <v>330</v>
      </c>
      <c r="E367" s="9">
        <v>32</v>
      </c>
      <c r="F367" s="9">
        <v>298</v>
      </c>
      <c r="G367" s="8" t="s">
        <v>2264</v>
      </c>
      <c r="H367" s="10" t="s">
        <v>2265</v>
      </c>
    </row>
    <row r="368" spans="1:8" ht="33.75" customHeight="1" x14ac:dyDescent="0.2">
      <c r="A368" s="11">
        <v>25</v>
      </c>
      <c r="B368" s="8" t="s">
        <v>2266</v>
      </c>
      <c r="C368" s="9">
        <v>200493197</v>
      </c>
      <c r="D368" s="9">
        <f t="shared" si="14"/>
        <v>266</v>
      </c>
      <c r="E368" s="9">
        <v>115</v>
      </c>
      <c r="F368" s="9">
        <v>151</v>
      </c>
      <c r="G368" s="8" t="s">
        <v>2267</v>
      </c>
      <c r="H368" s="10" t="s">
        <v>2255</v>
      </c>
    </row>
    <row r="369" spans="1:8" ht="33.75" customHeight="1" x14ac:dyDescent="0.2">
      <c r="A369" s="11">
        <v>26</v>
      </c>
      <c r="B369" s="8" t="s">
        <v>2268</v>
      </c>
      <c r="C369" s="9">
        <v>303451196</v>
      </c>
      <c r="D369" s="9">
        <f t="shared" si="14"/>
        <v>11</v>
      </c>
      <c r="E369" s="9">
        <v>0</v>
      </c>
      <c r="F369" s="9">
        <v>11</v>
      </c>
      <c r="G369" s="8" t="s">
        <v>2269</v>
      </c>
      <c r="H369" s="10" t="s">
        <v>2265</v>
      </c>
    </row>
    <row r="370" spans="1:8" ht="33.75" customHeight="1" x14ac:dyDescent="0.2">
      <c r="A370" s="11">
        <v>27</v>
      </c>
      <c r="B370" s="8" t="s">
        <v>2270</v>
      </c>
      <c r="C370" s="9">
        <v>204763919</v>
      </c>
      <c r="D370" s="9">
        <f t="shared" si="14"/>
        <v>99</v>
      </c>
      <c r="E370" s="9">
        <v>99</v>
      </c>
      <c r="F370" s="9">
        <v>0</v>
      </c>
      <c r="G370" s="8" t="s">
        <v>2267</v>
      </c>
      <c r="H370" s="10" t="s">
        <v>2265</v>
      </c>
    </row>
    <row r="371" spans="1:8" ht="33.75" customHeight="1" x14ac:dyDescent="0.2">
      <c r="A371" s="11">
        <v>28</v>
      </c>
      <c r="B371" s="8" t="s">
        <v>2271</v>
      </c>
      <c r="C371" s="9">
        <v>202626946</v>
      </c>
      <c r="D371" s="9">
        <f t="shared" si="14"/>
        <v>45</v>
      </c>
      <c r="E371" s="9">
        <v>0</v>
      </c>
      <c r="F371" s="9">
        <v>45</v>
      </c>
      <c r="G371" s="8" t="s">
        <v>2272</v>
      </c>
      <c r="H371" s="10" t="s">
        <v>2234</v>
      </c>
    </row>
    <row r="372" spans="1:8" ht="33.75" customHeight="1" x14ac:dyDescent="0.2">
      <c r="A372" s="11">
        <v>29</v>
      </c>
      <c r="B372" s="8" t="s">
        <v>2273</v>
      </c>
      <c r="C372" s="9">
        <v>302593281</v>
      </c>
      <c r="D372" s="9">
        <f t="shared" si="14"/>
        <v>55</v>
      </c>
      <c r="E372" s="9">
        <v>5</v>
      </c>
      <c r="F372" s="9">
        <v>50</v>
      </c>
      <c r="G372" s="8" t="s">
        <v>2274</v>
      </c>
      <c r="H372" s="10" t="s">
        <v>2265</v>
      </c>
    </row>
    <row r="373" spans="1:8" ht="33.75" customHeight="1" x14ac:dyDescent="0.2">
      <c r="A373" s="11">
        <v>30</v>
      </c>
      <c r="B373" s="8" t="s">
        <v>2275</v>
      </c>
      <c r="C373" s="9">
        <v>305599896</v>
      </c>
      <c r="D373" s="9">
        <f t="shared" si="14"/>
        <v>100</v>
      </c>
      <c r="E373" s="9">
        <v>0</v>
      </c>
      <c r="F373" s="9">
        <v>100</v>
      </c>
      <c r="G373" s="8" t="s">
        <v>2276</v>
      </c>
      <c r="H373" s="10" t="s">
        <v>2277</v>
      </c>
    </row>
    <row r="374" spans="1:8" ht="33.75" customHeight="1" x14ac:dyDescent="0.2">
      <c r="A374" s="11">
        <v>31</v>
      </c>
      <c r="B374" s="8" t="s">
        <v>2278</v>
      </c>
      <c r="C374" s="9">
        <v>201527365</v>
      </c>
      <c r="D374" s="9">
        <f t="shared" si="14"/>
        <v>205</v>
      </c>
      <c r="E374" s="9">
        <v>12</v>
      </c>
      <c r="F374" s="9">
        <v>193</v>
      </c>
      <c r="G374" s="8" t="s">
        <v>2279</v>
      </c>
      <c r="H374" s="10" t="s">
        <v>2234</v>
      </c>
    </row>
    <row r="375" spans="1:8" ht="33.75" customHeight="1" x14ac:dyDescent="0.2">
      <c r="A375" s="11">
        <v>32</v>
      </c>
      <c r="B375" s="8" t="s">
        <v>2280</v>
      </c>
      <c r="C375" s="9">
        <v>201466141</v>
      </c>
      <c r="D375" s="9">
        <f t="shared" si="14"/>
        <v>50</v>
      </c>
      <c r="E375" s="9">
        <v>0</v>
      </c>
      <c r="F375" s="9">
        <v>50</v>
      </c>
      <c r="G375" s="8" t="s">
        <v>2281</v>
      </c>
      <c r="H375" s="10" t="s">
        <v>2265</v>
      </c>
    </row>
    <row r="376" spans="1:8" ht="33.75" customHeight="1" x14ac:dyDescent="0.2">
      <c r="A376" s="11">
        <v>33</v>
      </c>
      <c r="B376" s="8" t="s">
        <v>2282</v>
      </c>
      <c r="C376" s="9">
        <v>200498783</v>
      </c>
      <c r="D376" s="9">
        <f t="shared" si="14"/>
        <v>0</v>
      </c>
      <c r="E376" s="9">
        <v>0</v>
      </c>
      <c r="F376" s="9">
        <v>0</v>
      </c>
      <c r="G376" s="8" t="s">
        <v>2283</v>
      </c>
      <c r="H376" s="10" t="s">
        <v>2265</v>
      </c>
    </row>
    <row r="377" spans="1:8" ht="33.75" customHeight="1" x14ac:dyDescent="0.2">
      <c r="A377" s="11">
        <v>34</v>
      </c>
      <c r="B377" s="8" t="s">
        <v>2284</v>
      </c>
      <c r="C377" s="9">
        <v>305944934</v>
      </c>
      <c r="D377" s="9">
        <f t="shared" si="14"/>
        <v>113</v>
      </c>
      <c r="E377" s="9">
        <v>3</v>
      </c>
      <c r="F377" s="9">
        <v>110</v>
      </c>
      <c r="G377" s="8" t="s">
        <v>2285</v>
      </c>
      <c r="H377" s="10" t="s">
        <v>2286</v>
      </c>
    </row>
    <row r="378" spans="1:8" ht="33.75" customHeight="1" x14ac:dyDescent="0.2">
      <c r="A378" s="11">
        <v>35</v>
      </c>
      <c r="B378" s="8" t="s">
        <v>2287</v>
      </c>
      <c r="C378" s="9" t="s">
        <v>21</v>
      </c>
      <c r="D378" s="9">
        <f t="shared" si="14"/>
        <v>100</v>
      </c>
      <c r="E378" s="9">
        <v>0</v>
      </c>
      <c r="F378" s="9">
        <v>100</v>
      </c>
      <c r="G378" s="8" t="s">
        <v>2285</v>
      </c>
      <c r="H378" s="10" t="s">
        <v>2286</v>
      </c>
    </row>
    <row r="379" spans="1:8" ht="33.75" customHeight="1" x14ac:dyDescent="0.2">
      <c r="A379" s="11">
        <v>36</v>
      </c>
      <c r="B379" s="8" t="s">
        <v>2288</v>
      </c>
      <c r="C379" s="9">
        <v>302443626</v>
      </c>
      <c r="D379" s="9">
        <f t="shared" si="14"/>
        <v>287</v>
      </c>
      <c r="E379" s="9">
        <v>287</v>
      </c>
      <c r="F379" s="9">
        <v>0</v>
      </c>
      <c r="G379" s="8" t="s">
        <v>2289</v>
      </c>
      <c r="H379" s="10" t="s">
        <v>2265</v>
      </c>
    </row>
    <row r="380" spans="1:8" ht="33.75" customHeight="1" x14ac:dyDescent="0.2">
      <c r="A380" s="11">
        <v>37</v>
      </c>
      <c r="B380" s="8" t="s">
        <v>2290</v>
      </c>
      <c r="C380" s="9">
        <v>200499766</v>
      </c>
      <c r="D380" s="9">
        <f t="shared" si="14"/>
        <v>188</v>
      </c>
      <c r="E380" s="9">
        <v>0</v>
      </c>
      <c r="F380" s="9">
        <v>188</v>
      </c>
      <c r="G380" s="8" t="s">
        <v>2291</v>
      </c>
      <c r="H380" s="10" t="s">
        <v>2255</v>
      </c>
    </row>
    <row r="381" spans="1:8" ht="33.75" customHeight="1" x14ac:dyDescent="0.2">
      <c r="A381" s="11">
        <v>38</v>
      </c>
      <c r="B381" s="8" t="s">
        <v>2292</v>
      </c>
      <c r="C381" s="9">
        <v>302654269</v>
      </c>
      <c r="D381" s="9">
        <f t="shared" si="14"/>
        <v>195</v>
      </c>
      <c r="E381" s="9">
        <v>195</v>
      </c>
      <c r="F381" s="9">
        <v>0</v>
      </c>
      <c r="G381" s="8" t="s">
        <v>2293</v>
      </c>
      <c r="H381" s="10" t="s">
        <v>2255</v>
      </c>
    </row>
    <row r="382" spans="1:8" ht="33.75" customHeight="1" x14ac:dyDescent="0.2">
      <c r="A382" s="11">
        <v>39</v>
      </c>
      <c r="B382" s="8" t="s">
        <v>2294</v>
      </c>
      <c r="C382" s="9">
        <v>201068218</v>
      </c>
      <c r="D382" s="9">
        <f t="shared" si="14"/>
        <v>126</v>
      </c>
      <c r="E382" s="9">
        <v>63</v>
      </c>
      <c r="F382" s="9">
        <v>63</v>
      </c>
      <c r="G382" s="8" t="s">
        <v>2295</v>
      </c>
      <c r="H382" s="10" t="s">
        <v>2296</v>
      </c>
    </row>
    <row r="383" spans="1:8" ht="33.75" customHeight="1" thickBot="1" x14ac:dyDescent="0.25">
      <c r="A383" s="20">
        <v>40</v>
      </c>
      <c r="B383" s="13" t="s">
        <v>2297</v>
      </c>
      <c r="C383" s="12">
        <v>201067155</v>
      </c>
      <c r="D383" s="12">
        <f t="shared" si="14"/>
        <v>59</v>
      </c>
      <c r="E383" s="12">
        <v>4</v>
      </c>
      <c r="F383" s="12">
        <v>55</v>
      </c>
      <c r="G383" s="13" t="s">
        <v>2298</v>
      </c>
      <c r="H383" s="14" t="s">
        <v>2296</v>
      </c>
    </row>
    <row r="384" spans="1:8" ht="33.75" customHeight="1" thickBot="1" x14ac:dyDescent="0.25">
      <c r="A384" s="21"/>
      <c r="B384" s="15" t="s">
        <v>2299</v>
      </c>
      <c r="C384" s="16"/>
      <c r="D384" s="16">
        <f>SUM(D344:D383)</f>
        <v>6713</v>
      </c>
      <c r="E384" s="16">
        <f>SUM(E344:E383)</f>
        <v>2232</v>
      </c>
      <c r="F384" s="16">
        <f>SUM(F344:F383)</f>
        <v>4481</v>
      </c>
      <c r="G384" s="15"/>
      <c r="H384" s="17"/>
    </row>
    <row r="385" spans="1:8" ht="33.75" customHeight="1" x14ac:dyDescent="0.2">
      <c r="A385" s="6">
        <v>1</v>
      </c>
      <c r="B385" s="4" t="s">
        <v>2300</v>
      </c>
      <c r="C385" s="3">
        <v>201986397</v>
      </c>
      <c r="D385" s="3">
        <f>E385+F385</f>
        <v>0</v>
      </c>
      <c r="E385" s="3">
        <v>0</v>
      </c>
      <c r="F385" s="3">
        <v>0</v>
      </c>
      <c r="G385" s="4" t="s">
        <v>2301</v>
      </c>
      <c r="H385" s="5" t="s">
        <v>2234</v>
      </c>
    </row>
    <row r="386" spans="1:8" ht="33.75" customHeight="1" x14ac:dyDescent="0.2">
      <c r="A386" s="11">
        <v>2</v>
      </c>
      <c r="B386" s="8" t="s">
        <v>2302</v>
      </c>
      <c r="C386" s="9">
        <v>200303083</v>
      </c>
      <c r="D386" s="9">
        <f t="shared" ref="D386:D400" si="15">E386+F386</f>
        <v>48</v>
      </c>
      <c r="E386" s="9">
        <v>15</v>
      </c>
      <c r="F386" s="9">
        <v>33</v>
      </c>
      <c r="G386" s="8" t="s">
        <v>2303</v>
      </c>
      <c r="H386" s="10" t="s">
        <v>2234</v>
      </c>
    </row>
    <row r="387" spans="1:8" ht="33.75" customHeight="1" x14ac:dyDescent="0.2">
      <c r="A387" s="11">
        <v>3</v>
      </c>
      <c r="B387" s="8" t="s">
        <v>2304</v>
      </c>
      <c r="C387" s="9">
        <v>200966723</v>
      </c>
      <c r="D387" s="9">
        <f t="shared" si="15"/>
        <v>85</v>
      </c>
      <c r="E387" s="9">
        <v>60</v>
      </c>
      <c r="F387" s="9">
        <v>25</v>
      </c>
      <c r="G387" s="8" t="s">
        <v>2305</v>
      </c>
      <c r="H387" s="10" t="s">
        <v>2306</v>
      </c>
    </row>
    <row r="388" spans="1:8" ht="33.75" customHeight="1" x14ac:dyDescent="0.2">
      <c r="A388" s="11">
        <v>4</v>
      </c>
      <c r="B388" s="8" t="s">
        <v>2307</v>
      </c>
      <c r="C388" s="9">
        <v>201887354</v>
      </c>
      <c r="D388" s="9">
        <f t="shared" si="15"/>
        <v>0</v>
      </c>
      <c r="E388" s="9">
        <v>0</v>
      </c>
      <c r="F388" s="9">
        <v>0</v>
      </c>
      <c r="G388" s="8" t="s">
        <v>2308</v>
      </c>
      <c r="H388" s="10" t="s">
        <v>2309</v>
      </c>
    </row>
    <row r="389" spans="1:8" ht="33.75" customHeight="1" x14ac:dyDescent="0.2">
      <c r="A389" s="11">
        <v>5</v>
      </c>
      <c r="B389" s="8" t="s">
        <v>2310</v>
      </c>
      <c r="C389" s="9">
        <v>204749973</v>
      </c>
      <c r="D389" s="9">
        <f t="shared" si="15"/>
        <v>0</v>
      </c>
      <c r="E389" s="9">
        <v>0</v>
      </c>
      <c r="F389" s="9">
        <v>0</v>
      </c>
      <c r="G389" s="8" t="s">
        <v>2311</v>
      </c>
      <c r="H389" s="10" t="s">
        <v>2312</v>
      </c>
    </row>
    <row r="390" spans="1:8" ht="33.75" customHeight="1" x14ac:dyDescent="0.2">
      <c r="A390" s="11">
        <v>6</v>
      </c>
      <c r="B390" s="8" t="s">
        <v>2313</v>
      </c>
      <c r="C390" s="9">
        <v>201439601</v>
      </c>
      <c r="D390" s="9">
        <f t="shared" si="15"/>
        <v>0</v>
      </c>
      <c r="E390" s="9">
        <v>0</v>
      </c>
      <c r="F390" s="9">
        <v>0</v>
      </c>
      <c r="G390" s="8" t="s">
        <v>2314</v>
      </c>
      <c r="H390" s="10" t="s">
        <v>2229</v>
      </c>
    </row>
    <row r="391" spans="1:8" ht="33.75" customHeight="1" x14ac:dyDescent="0.2">
      <c r="A391" s="11">
        <v>7</v>
      </c>
      <c r="B391" s="8" t="s">
        <v>2315</v>
      </c>
      <c r="C391" s="9">
        <v>200325791</v>
      </c>
      <c r="D391" s="9">
        <f t="shared" si="15"/>
        <v>135</v>
      </c>
      <c r="E391" s="9">
        <v>86</v>
      </c>
      <c r="F391" s="9">
        <v>49</v>
      </c>
      <c r="G391" s="8" t="s">
        <v>2316</v>
      </c>
      <c r="H391" s="10" t="s">
        <v>2312</v>
      </c>
    </row>
    <row r="392" spans="1:8" ht="33.75" customHeight="1" x14ac:dyDescent="0.2">
      <c r="A392" s="11">
        <v>8</v>
      </c>
      <c r="B392" s="8" t="s">
        <v>2317</v>
      </c>
      <c r="C392" s="9">
        <v>201959833</v>
      </c>
      <c r="D392" s="9">
        <f t="shared" si="15"/>
        <v>189</v>
      </c>
      <c r="E392" s="9">
        <v>112</v>
      </c>
      <c r="F392" s="9">
        <v>77</v>
      </c>
      <c r="G392" s="8" t="s">
        <v>2318</v>
      </c>
      <c r="H392" s="10" t="s">
        <v>2319</v>
      </c>
    </row>
    <row r="393" spans="1:8" ht="33.75" customHeight="1" x14ac:dyDescent="0.2">
      <c r="A393" s="11">
        <v>9</v>
      </c>
      <c r="B393" s="8" t="s">
        <v>2320</v>
      </c>
      <c r="C393" s="9">
        <v>302607143</v>
      </c>
      <c r="D393" s="9">
        <f t="shared" si="15"/>
        <v>247</v>
      </c>
      <c r="E393" s="9">
        <v>80</v>
      </c>
      <c r="F393" s="9">
        <v>167</v>
      </c>
      <c r="G393" s="8" t="s">
        <v>2321</v>
      </c>
      <c r="H393" s="10" t="s">
        <v>2319</v>
      </c>
    </row>
    <row r="394" spans="1:8" ht="33.75" customHeight="1" x14ac:dyDescent="0.2">
      <c r="A394" s="11">
        <v>10</v>
      </c>
      <c r="B394" s="8" t="s">
        <v>2322</v>
      </c>
      <c r="C394" s="9">
        <v>200329589</v>
      </c>
      <c r="D394" s="9">
        <f t="shared" si="15"/>
        <v>16</v>
      </c>
      <c r="E394" s="9">
        <v>7</v>
      </c>
      <c r="F394" s="9">
        <v>9</v>
      </c>
      <c r="G394" s="8" t="s">
        <v>2323</v>
      </c>
      <c r="H394" s="10" t="s">
        <v>2234</v>
      </c>
    </row>
    <row r="395" spans="1:8" ht="33.75" customHeight="1" x14ac:dyDescent="0.2">
      <c r="A395" s="11">
        <v>11</v>
      </c>
      <c r="B395" s="8" t="s">
        <v>2324</v>
      </c>
      <c r="C395" s="9">
        <v>200316597</v>
      </c>
      <c r="D395" s="9">
        <f t="shared" si="15"/>
        <v>93</v>
      </c>
      <c r="E395" s="9">
        <v>40</v>
      </c>
      <c r="F395" s="9">
        <v>53</v>
      </c>
      <c r="G395" s="8" t="s">
        <v>2325</v>
      </c>
      <c r="H395" s="10" t="s">
        <v>2234</v>
      </c>
    </row>
    <row r="396" spans="1:8" ht="33.75" customHeight="1" x14ac:dyDescent="0.2">
      <c r="A396" s="11">
        <v>12</v>
      </c>
      <c r="B396" s="8" t="s">
        <v>2326</v>
      </c>
      <c r="C396" s="9">
        <v>205970724</v>
      </c>
      <c r="D396" s="9">
        <f t="shared" si="15"/>
        <v>0</v>
      </c>
      <c r="E396" s="9">
        <v>0</v>
      </c>
      <c r="F396" s="9">
        <v>0</v>
      </c>
      <c r="G396" s="8" t="s">
        <v>2327</v>
      </c>
      <c r="H396" s="10" t="s">
        <v>2328</v>
      </c>
    </row>
    <row r="397" spans="1:8" ht="33.75" customHeight="1" x14ac:dyDescent="0.2">
      <c r="A397" s="11">
        <v>13</v>
      </c>
      <c r="B397" s="8" t="s">
        <v>2329</v>
      </c>
      <c r="C397" s="9">
        <v>200322069</v>
      </c>
      <c r="D397" s="9">
        <f t="shared" si="15"/>
        <v>517</v>
      </c>
      <c r="E397" s="9">
        <v>465</v>
      </c>
      <c r="F397" s="9">
        <v>52</v>
      </c>
      <c r="G397" s="8" t="s">
        <v>2330</v>
      </c>
      <c r="H397" s="10" t="s">
        <v>2331</v>
      </c>
    </row>
    <row r="398" spans="1:8" ht="33.75" customHeight="1" x14ac:dyDescent="0.2">
      <c r="A398" s="11">
        <v>14</v>
      </c>
      <c r="B398" s="8" t="s">
        <v>2332</v>
      </c>
      <c r="C398" s="9">
        <v>303465700</v>
      </c>
      <c r="D398" s="9">
        <f t="shared" si="15"/>
        <v>47</v>
      </c>
      <c r="E398" s="9">
        <v>47</v>
      </c>
      <c r="F398" s="9">
        <v>0</v>
      </c>
      <c r="G398" s="8" t="s">
        <v>2330</v>
      </c>
      <c r="H398" s="10" t="s">
        <v>2331</v>
      </c>
    </row>
    <row r="399" spans="1:8" ht="33.75" customHeight="1" x14ac:dyDescent="0.2">
      <c r="A399" s="11">
        <v>15</v>
      </c>
      <c r="B399" s="8" t="s">
        <v>2333</v>
      </c>
      <c r="C399" s="9">
        <v>202148963</v>
      </c>
      <c r="D399" s="9">
        <f t="shared" si="15"/>
        <v>22</v>
      </c>
      <c r="E399" s="9">
        <v>0</v>
      </c>
      <c r="F399" s="9">
        <v>22</v>
      </c>
      <c r="G399" s="8" t="s">
        <v>2334</v>
      </c>
      <c r="H399" s="10" t="s">
        <v>2335</v>
      </c>
    </row>
    <row r="400" spans="1:8" ht="33.75" customHeight="1" thickBot="1" x14ac:dyDescent="0.25">
      <c r="A400" s="20">
        <v>16</v>
      </c>
      <c r="B400" s="13" t="s">
        <v>2336</v>
      </c>
      <c r="C400" s="12">
        <v>201896819</v>
      </c>
      <c r="D400" s="12">
        <f t="shared" si="15"/>
        <v>220</v>
      </c>
      <c r="E400" s="12">
        <v>162</v>
      </c>
      <c r="F400" s="12">
        <v>58</v>
      </c>
      <c r="G400" s="13" t="s">
        <v>2337</v>
      </c>
      <c r="H400" s="14" t="s">
        <v>2338</v>
      </c>
    </row>
    <row r="401" spans="1:8" ht="33.75" customHeight="1" thickBot="1" x14ac:dyDescent="0.25">
      <c r="A401" s="21"/>
      <c r="B401" s="15" t="s">
        <v>2339</v>
      </c>
      <c r="C401" s="16"/>
      <c r="D401" s="16">
        <f>SUM(D385:D400)</f>
        <v>1619</v>
      </c>
      <c r="E401" s="16">
        <f>SUM(E385:E400)</f>
        <v>1074</v>
      </c>
      <c r="F401" s="16">
        <f>SUM(F385:F400)</f>
        <v>545</v>
      </c>
      <c r="G401" s="15"/>
      <c r="H401" s="17"/>
    </row>
    <row r="402" spans="1:8" ht="33.75" customHeight="1" x14ac:dyDescent="0.2">
      <c r="A402" s="6">
        <v>1</v>
      </c>
      <c r="B402" s="4" t="s">
        <v>2340</v>
      </c>
      <c r="C402" s="3">
        <v>200596084</v>
      </c>
      <c r="D402" s="3">
        <f>+E402+F402</f>
        <v>485</v>
      </c>
      <c r="E402" s="3">
        <v>108</v>
      </c>
      <c r="F402" s="3">
        <v>377</v>
      </c>
      <c r="G402" s="4" t="s">
        <v>2341</v>
      </c>
      <c r="H402" s="5" t="s">
        <v>2342</v>
      </c>
    </row>
    <row r="403" spans="1:8" ht="33.75" customHeight="1" x14ac:dyDescent="0.2">
      <c r="A403" s="11">
        <f>+A402+1</f>
        <v>2</v>
      </c>
      <c r="B403" s="8" t="s">
        <v>2343</v>
      </c>
      <c r="C403" s="9">
        <v>200945947</v>
      </c>
      <c r="D403" s="9">
        <f t="shared" ref="D403:D446" si="16">+E403+F403</f>
        <v>730</v>
      </c>
      <c r="E403" s="9">
        <v>122</v>
      </c>
      <c r="F403" s="9">
        <v>608</v>
      </c>
      <c r="G403" s="8" t="s">
        <v>2344</v>
      </c>
      <c r="H403" s="10" t="s">
        <v>2345</v>
      </c>
    </row>
    <row r="404" spans="1:8" ht="33.75" customHeight="1" x14ac:dyDescent="0.2">
      <c r="A404" s="11">
        <f t="shared" ref="A404:A446" si="17">+A403+1</f>
        <v>3</v>
      </c>
      <c r="B404" s="8" t="s">
        <v>2346</v>
      </c>
      <c r="C404" s="9">
        <v>204706568</v>
      </c>
      <c r="D404" s="9">
        <f t="shared" si="16"/>
        <v>315</v>
      </c>
      <c r="E404" s="9">
        <v>169</v>
      </c>
      <c r="F404" s="9">
        <v>146</v>
      </c>
      <c r="G404" s="8" t="s">
        <v>2347</v>
      </c>
      <c r="H404" s="10" t="s">
        <v>2348</v>
      </c>
    </row>
    <row r="405" spans="1:8" ht="33.75" customHeight="1" x14ac:dyDescent="0.2">
      <c r="A405" s="11">
        <f t="shared" si="17"/>
        <v>4</v>
      </c>
      <c r="B405" s="8" t="s">
        <v>2349</v>
      </c>
      <c r="C405" s="9">
        <v>200459926</v>
      </c>
      <c r="D405" s="9">
        <f t="shared" si="16"/>
        <v>1078</v>
      </c>
      <c r="E405" s="9">
        <v>251</v>
      </c>
      <c r="F405" s="9">
        <v>827</v>
      </c>
      <c r="G405" s="8" t="s">
        <v>2350</v>
      </c>
      <c r="H405" s="10" t="s">
        <v>2351</v>
      </c>
    </row>
    <row r="406" spans="1:8" ht="33.75" customHeight="1" x14ac:dyDescent="0.2">
      <c r="A406" s="11">
        <f t="shared" si="17"/>
        <v>5</v>
      </c>
      <c r="B406" s="8" t="s">
        <v>2352</v>
      </c>
      <c r="C406" s="9">
        <v>200599981</v>
      </c>
      <c r="D406" s="9">
        <f t="shared" si="16"/>
        <v>207</v>
      </c>
      <c r="E406" s="9">
        <v>207</v>
      </c>
      <c r="F406" s="9">
        <v>0</v>
      </c>
      <c r="G406" s="8" t="s">
        <v>2353</v>
      </c>
      <c r="H406" s="10" t="s">
        <v>2354</v>
      </c>
    </row>
    <row r="407" spans="1:8" ht="33.75" customHeight="1" x14ac:dyDescent="0.2">
      <c r="A407" s="11">
        <f t="shared" si="17"/>
        <v>6</v>
      </c>
      <c r="B407" s="8" t="s">
        <v>2355</v>
      </c>
      <c r="C407" s="9">
        <v>200468116</v>
      </c>
      <c r="D407" s="9">
        <f t="shared" si="16"/>
        <v>1057</v>
      </c>
      <c r="E407" s="9">
        <v>20</v>
      </c>
      <c r="F407" s="9">
        <v>1037</v>
      </c>
      <c r="G407" s="8" t="s">
        <v>2356</v>
      </c>
      <c r="H407" s="10" t="s">
        <v>2357</v>
      </c>
    </row>
    <row r="408" spans="1:8" ht="33.75" customHeight="1" x14ac:dyDescent="0.2">
      <c r="A408" s="11">
        <f t="shared" si="17"/>
        <v>7</v>
      </c>
      <c r="B408" s="8" t="s">
        <v>2358</v>
      </c>
      <c r="C408" s="9">
        <v>204711389</v>
      </c>
      <c r="D408" s="9">
        <f t="shared" si="16"/>
        <v>0</v>
      </c>
      <c r="E408" s="9">
        <v>0</v>
      </c>
      <c r="F408" s="9">
        <v>0</v>
      </c>
      <c r="G408" s="8" t="s">
        <v>2359</v>
      </c>
      <c r="H408" s="10" t="s">
        <v>2360</v>
      </c>
    </row>
    <row r="409" spans="1:8" ht="33.75" customHeight="1" x14ac:dyDescent="0.2">
      <c r="A409" s="11">
        <f t="shared" si="17"/>
        <v>8</v>
      </c>
      <c r="B409" s="8" t="s">
        <v>2361</v>
      </c>
      <c r="C409" s="9">
        <v>305786584</v>
      </c>
      <c r="D409" s="9">
        <f t="shared" si="16"/>
        <v>5</v>
      </c>
      <c r="E409" s="9">
        <v>0</v>
      </c>
      <c r="F409" s="9">
        <v>5</v>
      </c>
      <c r="G409" s="8" t="s">
        <v>2359</v>
      </c>
      <c r="H409" s="10" t="s">
        <v>2362</v>
      </c>
    </row>
    <row r="410" spans="1:8" ht="33.75" customHeight="1" x14ac:dyDescent="0.2">
      <c r="A410" s="11">
        <f t="shared" si="17"/>
        <v>9</v>
      </c>
      <c r="B410" s="8" t="s">
        <v>2363</v>
      </c>
      <c r="C410" s="9">
        <v>305479910</v>
      </c>
      <c r="D410" s="9">
        <f t="shared" si="16"/>
        <v>0</v>
      </c>
      <c r="E410" s="9">
        <v>0</v>
      </c>
      <c r="F410" s="9">
        <v>0</v>
      </c>
      <c r="G410" s="8" t="s">
        <v>2364</v>
      </c>
      <c r="H410" s="10" t="s">
        <v>2365</v>
      </c>
    </row>
    <row r="411" spans="1:8" ht="33.75" customHeight="1" x14ac:dyDescent="0.2">
      <c r="A411" s="11">
        <f t="shared" si="17"/>
        <v>10</v>
      </c>
      <c r="B411" s="8" t="s">
        <v>2366</v>
      </c>
      <c r="C411" s="9">
        <v>201579870</v>
      </c>
      <c r="D411" s="9">
        <f t="shared" si="16"/>
        <v>290</v>
      </c>
      <c r="E411" s="9">
        <v>48</v>
      </c>
      <c r="F411" s="9">
        <v>242</v>
      </c>
      <c r="G411" s="8" t="s">
        <v>2367</v>
      </c>
      <c r="H411" s="10" t="s">
        <v>2368</v>
      </c>
    </row>
    <row r="412" spans="1:8" ht="33.75" customHeight="1" x14ac:dyDescent="0.2">
      <c r="A412" s="11">
        <f t="shared" si="17"/>
        <v>11</v>
      </c>
      <c r="B412" s="8" t="s">
        <v>2369</v>
      </c>
      <c r="C412" s="9">
        <v>201579870</v>
      </c>
      <c r="D412" s="9">
        <f t="shared" si="16"/>
        <v>0</v>
      </c>
      <c r="E412" s="9">
        <v>0</v>
      </c>
      <c r="F412" s="9">
        <v>0</v>
      </c>
      <c r="G412" s="8" t="s">
        <v>2367</v>
      </c>
      <c r="H412" s="10" t="s">
        <v>2370</v>
      </c>
    </row>
    <row r="413" spans="1:8" ht="33.75" customHeight="1" x14ac:dyDescent="0.2">
      <c r="A413" s="11">
        <f t="shared" si="17"/>
        <v>12</v>
      </c>
      <c r="B413" s="8" t="s">
        <v>2371</v>
      </c>
      <c r="C413" s="9">
        <v>200575750</v>
      </c>
      <c r="D413" s="9">
        <f t="shared" si="16"/>
        <v>360</v>
      </c>
      <c r="E413" s="9">
        <v>74</v>
      </c>
      <c r="F413" s="9">
        <v>286</v>
      </c>
      <c r="G413" s="8" t="s">
        <v>2372</v>
      </c>
      <c r="H413" s="10" t="s">
        <v>2373</v>
      </c>
    </row>
    <row r="414" spans="1:8" ht="33.75" customHeight="1" x14ac:dyDescent="0.2">
      <c r="A414" s="11">
        <f t="shared" si="17"/>
        <v>13</v>
      </c>
      <c r="B414" s="8" t="s">
        <v>2374</v>
      </c>
      <c r="C414" s="9">
        <v>200932489</v>
      </c>
      <c r="D414" s="9">
        <f t="shared" si="16"/>
        <v>483</v>
      </c>
      <c r="E414" s="9">
        <v>127</v>
      </c>
      <c r="F414" s="9">
        <v>356</v>
      </c>
      <c r="G414" s="8" t="s">
        <v>2375</v>
      </c>
      <c r="H414" s="10" t="s">
        <v>2376</v>
      </c>
    </row>
    <row r="415" spans="1:8" ht="33.75" customHeight="1" x14ac:dyDescent="0.2">
      <c r="A415" s="11">
        <f t="shared" si="17"/>
        <v>14</v>
      </c>
      <c r="B415" s="8" t="s">
        <v>2377</v>
      </c>
      <c r="C415" s="9">
        <v>201497483</v>
      </c>
      <c r="D415" s="9">
        <f t="shared" si="16"/>
        <v>664</v>
      </c>
      <c r="E415" s="9">
        <v>211</v>
      </c>
      <c r="F415" s="9">
        <v>453</v>
      </c>
      <c r="G415" s="8" t="s">
        <v>2378</v>
      </c>
      <c r="H415" s="10" t="s">
        <v>2379</v>
      </c>
    </row>
    <row r="416" spans="1:8" ht="33.75" customHeight="1" x14ac:dyDescent="0.2">
      <c r="A416" s="11">
        <f t="shared" si="17"/>
        <v>15</v>
      </c>
      <c r="B416" s="8" t="s">
        <v>2380</v>
      </c>
      <c r="C416" s="9">
        <v>201127752</v>
      </c>
      <c r="D416" s="9">
        <f t="shared" si="16"/>
        <v>137</v>
      </c>
      <c r="E416" s="9">
        <v>0</v>
      </c>
      <c r="F416" s="9">
        <v>137</v>
      </c>
      <c r="G416" s="8" t="s">
        <v>2381</v>
      </c>
      <c r="H416" s="10" t="s">
        <v>2382</v>
      </c>
    </row>
    <row r="417" spans="1:8" ht="33.75" customHeight="1" x14ac:dyDescent="0.2">
      <c r="A417" s="11">
        <f t="shared" si="17"/>
        <v>16</v>
      </c>
      <c r="B417" s="8" t="s">
        <v>2383</v>
      </c>
      <c r="C417" s="9">
        <v>200906400</v>
      </c>
      <c r="D417" s="9">
        <f t="shared" si="16"/>
        <v>701</v>
      </c>
      <c r="E417" s="9">
        <v>127</v>
      </c>
      <c r="F417" s="9">
        <v>574</v>
      </c>
      <c r="G417" s="8" t="s">
        <v>2384</v>
      </c>
      <c r="H417" s="10" t="s">
        <v>2385</v>
      </c>
    </row>
    <row r="418" spans="1:8" ht="33.75" customHeight="1" x14ac:dyDescent="0.2">
      <c r="A418" s="11">
        <f t="shared" si="17"/>
        <v>17</v>
      </c>
      <c r="B418" s="8" t="s">
        <v>2386</v>
      </c>
      <c r="C418" s="9">
        <v>200440864</v>
      </c>
      <c r="D418" s="9">
        <f t="shared" si="16"/>
        <v>496</v>
      </c>
      <c r="E418" s="9">
        <v>287</v>
      </c>
      <c r="F418" s="9">
        <v>209</v>
      </c>
      <c r="G418" s="8" t="s">
        <v>2387</v>
      </c>
      <c r="H418" s="10" t="s">
        <v>2388</v>
      </c>
    </row>
    <row r="419" spans="1:8" ht="33.75" customHeight="1" x14ac:dyDescent="0.2">
      <c r="A419" s="11">
        <f t="shared" si="17"/>
        <v>18</v>
      </c>
      <c r="B419" s="8" t="s">
        <v>2389</v>
      </c>
      <c r="C419" s="9">
        <v>200440877</v>
      </c>
      <c r="D419" s="9">
        <f t="shared" si="16"/>
        <v>0</v>
      </c>
      <c r="E419" s="9">
        <v>0</v>
      </c>
      <c r="F419" s="9">
        <v>0</v>
      </c>
      <c r="G419" s="8" t="s">
        <v>2387</v>
      </c>
      <c r="H419" s="10" t="s">
        <v>2390</v>
      </c>
    </row>
    <row r="420" spans="1:8" ht="33.75" customHeight="1" x14ac:dyDescent="0.2">
      <c r="A420" s="11">
        <f t="shared" si="17"/>
        <v>19</v>
      </c>
      <c r="B420" s="8" t="s">
        <v>2391</v>
      </c>
      <c r="C420" s="9">
        <v>201563994</v>
      </c>
      <c r="D420" s="9">
        <f t="shared" si="16"/>
        <v>1224</v>
      </c>
      <c r="E420" s="9">
        <v>410</v>
      </c>
      <c r="F420" s="9">
        <v>814</v>
      </c>
      <c r="G420" s="8" t="s">
        <v>2392</v>
      </c>
      <c r="H420" s="10" t="s">
        <v>2393</v>
      </c>
    </row>
    <row r="421" spans="1:8" ht="33.75" customHeight="1" x14ac:dyDescent="0.2">
      <c r="A421" s="11">
        <f t="shared" si="17"/>
        <v>20</v>
      </c>
      <c r="B421" s="8" t="s">
        <v>2394</v>
      </c>
      <c r="C421" s="9">
        <v>200582893</v>
      </c>
      <c r="D421" s="9">
        <f t="shared" si="16"/>
        <v>0</v>
      </c>
      <c r="E421" s="9">
        <v>0</v>
      </c>
      <c r="F421" s="9">
        <v>0</v>
      </c>
      <c r="G421" s="8" t="s">
        <v>2395</v>
      </c>
      <c r="H421" s="10" t="s">
        <v>2396</v>
      </c>
    </row>
    <row r="422" spans="1:8" ht="33.75" customHeight="1" x14ac:dyDescent="0.2">
      <c r="A422" s="11">
        <f t="shared" si="17"/>
        <v>21</v>
      </c>
      <c r="B422" s="8" t="s">
        <v>2397</v>
      </c>
      <c r="C422" s="9">
        <v>200457730</v>
      </c>
      <c r="D422" s="9">
        <f t="shared" si="16"/>
        <v>100</v>
      </c>
      <c r="E422" s="9">
        <v>8</v>
      </c>
      <c r="F422" s="9">
        <v>92</v>
      </c>
      <c r="G422" s="8" t="s">
        <v>2398</v>
      </c>
      <c r="H422" s="10" t="s">
        <v>2399</v>
      </c>
    </row>
    <row r="423" spans="1:8" ht="33.75" customHeight="1" x14ac:dyDescent="0.2">
      <c r="A423" s="11">
        <f t="shared" si="17"/>
        <v>22</v>
      </c>
      <c r="B423" s="8" t="s">
        <v>2400</v>
      </c>
      <c r="C423" s="9">
        <v>201611071</v>
      </c>
      <c r="D423" s="9">
        <f t="shared" si="16"/>
        <v>0</v>
      </c>
      <c r="E423" s="9">
        <v>0</v>
      </c>
      <c r="F423" s="9">
        <v>0</v>
      </c>
      <c r="G423" s="8" t="s">
        <v>2401</v>
      </c>
      <c r="H423" s="10" t="s">
        <v>2401</v>
      </c>
    </row>
    <row r="424" spans="1:8" ht="33.75" customHeight="1" x14ac:dyDescent="0.2">
      <c r="A424" s="11">
        <f t="shared" si="17"/>
        <v>23</v>
      </c>
      <c r="B424" s="8" t="s">
        <v>2402</v>
      </c>
      <c r="C424" s="9">
        <v>204712158</v>
      </c>
      <c r="D424" s="9">
        <f t="shared" si="16"/>
        <v>482</v>
      </c>
      <c r="E424" s="9">
        <v>482</v>
      </c>
      <c r="F424" s="9">
        <v>0</v>
      </c>
      <c r="G424" s="8" t="s">
        <v>2350</v>
      </c>
      <c r="H424" s="10" t="s">
        <v>2403</v>
      </c>
    </row>
    <row r="425" spans="1:8" ht="33.75" customHeight="1" x14ac:dyDescent="0.2">
      <c r="A425" s="11">
        <f t="shared" si="17"/>
        <v>24</v>
      </c>
      <c r="B425" s="8" t="s">
        <v>2404</v>
      </c>
      <c r="C425" s="9">
        <v>204702139</v>
      </c>
      <c r="D425" s="9">
        <f t="shared" si="16"/>
        <v>40</v>
      </c>
      <c r="E425" s="9">
        <v>40</v>
      </c>
      <c r="F425" s="9">
        <v>0</v>
      </c>
      <c r="G425" s="8" t="s">
        <v>2405</v>
      </c>
      <c r="H425" s="10" t="s">
        <v>2406</v>
      </c>
    </row>
    <row r="426" spans="1:8" ht="33.75" customHeight="1" x14ac:dyDescent="0.2">
      <c r="A426" s="11">
        <f t="shared" si="17"/>
        <v>25</v>
      </c>
      <c r="B426" s="8" t="s">
        <v>2407</v>
      </c>
      <c r="C426" s="9">
        <v>204716151</v>
      </c>
      <c r="D426" s="9">
        <f t="shared" si="16"/>
        <v>133</v>
      </c>
      <c r="E426" s="9">
        <v>83</v>
      </c>
      <c r="F426" s="9">
        <v>50</v>
      </c>
      <c r="G426" s="8" t="s">
        <v>2408</v>
      </c>
      <c r="H426" s="10" t="s">
        <v>2409</v>
      </c>
    </row>
    <row r="427" spans="1:8" ht="33.75" customHeight="1" x14ac:dyDescent="0.2">
      <c r="A427" s="11">
        <f t="shared" si="17"/>
        <v>26</v>
      </c>
      <c r="B427" s="8" t="s">
        <v>2410</v>
      </c>
      <c r="C427" s="9">
        <v>205140506</v>
      </c>
      <c r="D427" s="9">
        <f t="shared" si="16"/>
        <v>114</v>
      </c>
      <c r="E427" s="9">
        <v>1</v>
      </c>
      <c r="F427" s="9">
        <v>113</v>
      </c>
      <c r="G427" s="8" t="s">
        <v>2408</v>
      </c>
      <c r="H427" s="10" t="s">
        <v>2408</v>
      </c>
    </row>
    <row r="428" spans="1:8" ht="33.75" customHeight="1" x14ac:dyDescent="0.2">
      <c r="A428" s="11">
        <f t="shared" si="17"/>
        <v>27</v>
      </c>
      <c r="B428" s="8" t="s">
        <v>2411</v>
      </c>
      <c r="C428" s="9">
        <v>201844676</v>
      </c>
      <c r="D428" s="9">
        <f t="shared" si="16"/>
        <v>476</v>
      </c>
      <c r="E428" s="9">
        <v>445</v>
      </c>
      <c r="F428" s="9">
        <v>31</v>
      </c>
      <c r="G428" s="8" t="s">
        <v>2364</v>
      </c>
      <c r="H428" s="10" t="s">
        <v>2412</v>
      </c>
    </row>
    <row r="429" spans="1:8" ht="33.75" customHeight="1" x14ac:dyDescent="0.2">
      <c r="A429" s="11">
        <f t="shared" si="17"/>
        <v>28</v>
      </c>
      <c r="B429" s="8" t="s">
        <v>2413</v>
      </c>
      <c r="C429" s="9">
        <v>201740291</v>
      </c>
      <c r="D429" s="9">
        <f t="shared" si="16"/>
        <v>212</v>
      </c>
      <c r="E429" s="9">
        <v>212</v>
      </c>
      <c r="F429" s="9">
        <v>0</v>
      </c>
      <c r="G429" s="8" t="s">
        <v>2364</v>
      </c>
      <c r="H429" s="10" t="s">
        <v>2414</v>
      </c>
    </row>
    <row r="430" spans="1:8" ht="33.75" customHeight="1" x14ac:dyDescent="0.2">
      <c r="A430" s="11">
        <f t="shared" si="17"/>
        <v>29</v>
      </c>
      <c r="B430" s="8" t="s">
        <v>2415</v>
      </c>
      <c r="C430" s="9">
        <v>201633511</v>
      </c>
      <c r="D430" s="9">
        <f t="shared" si="16"/>
        <v>210</v>
      </c>
      <c r="E430" s="9">
        <v>80</v>
      </c>
      <c r="F430" s="9">
        <v>130</v>
      </c>
      <c r="G430" s="8" t="s">
        <v>2364</v>
      </c>
      <c r="H430" s="10" t="s">
        <v>2416</v>
      </c>
    </row>
    <row r="431" spans="1:8" ht="33.75" customHeight="1" x14ac:dyDescent="0.2">
      <c r="A431" s="11">
        <f t="shared" si="17"/>
        <v>30</v>
      </c>
      <c r="B431" s="8" t="s">
        <v>2417</v>
      </c>
      <c r="C431" s="9">
        <v>301342436</v>
      </c>
      <c r="D431" s="9">
        <f t="shared" si="16"/>
        <v>100</v>
      </c>
      <c r="E431" s="9">
        <v>100</v>
      </c>
      <c r="F431" s="9">
        <v>0</v>
      </c>
      <c r="G431" s="8" t="s">
        <v>2364</v>
      </c>
      <c r="H431" s="10" t="s">
        <v>2416</v>
      </c>
    </row>
    <row r="432" spans="1:8" ht="33.75" customHeight="1" x14ac:dyDescent="0.2">
      <c r="A432" s="11">
        <f t="shared" si="17"/>
        <v>31</v>
      </c>
      <c r="B432" s="8" t="s">
        <v>22</v>
      </c>
      <c r="C432" s="9">
        <v>300565135</v>
      </c>
      <c r="D432" s="9">
        <f t="shared" si="16"/>
        <v>151</v>
      </c>
      <c r="E432" s="9">
        <v>20</v>
      </c>
      <c r="F432" s="9">
        <v>131</v>
      </c>
      <c r="G432" s="8" t="s">
        <v>2364</v>
      </c>
      <c r="H432" s="10" t="s">
        <v>2416</v>
      </c>
    </row>
    <row r="433" spans="1:8" ht="33.75" customHeight="1" x14ac:dyDescent="0.2">
      <c r="A433" s="11">
        <f t="shared" si="17"/>
        <v>32</v>
      </c>
      <c r="B433" s="8" t="s">
        <v>2418</v>
      </c>
      <c r="C433" s="9">
        <v>301035904</v>
      </c>
      <c r="D433" s="9">
        <f t="shared" si="16"/>
        <v>1004</v>
      </c>
      <c r="E433" s="9">
        <v>1004</v>
      </c>
      <c r="F433" s="9">
        <v>0</v>
      </c>
      <c r="G433" s="8" t="s">
        <v>2372</v>
      </c>
      <c r="H433" s="10" t="s">
        <v>2408</v>
      </c>
    </row>
    <row r="434" spans="1:8" ht="33.75" customHeight="1" x14ac:dyDescent="0.2">
      <c r="A434" s="11">
        <f t="shared" si="17"/>
        <v>33</v>
      </c>
      <c r="B434" s="8" t="s">
        <v>2419</v>
      </c>
      <c r="C434" s="9">
        <v>203268268</v>
      </c>
      <c r="D434" s="9">
        <f t="shared" si="16"/>
        <v>247</v>
      </c>
      <c r="E434" s="9">
        <v>247</v>
      </c>
      <c r="F434" s="9">
        <v>0</v>
      </c>
      <c r="G434" s="8" t="s">
        <v>2372</v>
      </c>
      <c r="H434" s="10" t="s">
        <v>2408</v>
      </c>
    </row>
    <row r="435" spans="1:8" ht="33.75" customHeight="1" x14ac:dyDescent="0.2">
      <c r="A435" s="11">
        <f t="shared" si="17"/>
        <v>34</v>
      </c>
      <c r="B435" s="8" t="s">
        <v>2420</v>
      </c>
      <c r="C435" s="9">
        <v>306617999</v>
      </c>
      <c r="D435" s="9">
        <f t="shared" si="16"/>
        <v>216</v>
      </c>
      <c r="E435" s="9">
        <v>216</v>
      </c>
      <c r="F435" s="9">
        <v>0</v>
      </c>
      <c r="G435" s="8" t="s">
        <v>2367</v>
      </c>
      <c r="H435" s="10" t="s">
        <v>2421</v>
      </c>
    </row>
    <row r="436" spans="1:8" ht="33.75" customHeight="1" x14ac:dyDescent="0.2">
      <c r="A436" s="11">
        <f t="shared" si="17"/>
        <v>35</v>
      </c>
      <c r="B436" s="8" t="s">
        <v>2422</v>
      </c>
      <c r="C436" s="9">
        <v>207096449</v>
      </c>
      <c r="D436" s="9">
        <f t="shared" si="16"/>
        <v>145</v>
      </c>
      <c r="E436" s="9">
        <v>145</v>
      </c>
      <c r="F436" s="9">
        <v>0</v>
      </c>
      <c r="G436" s="8" t="s">
        <v>2384</v>
      </c>
      <c r="H436" s="10" t="s">
        <v>2423</v>
      </c>
    </row>
    <row r="437" spans="1:8" ht="33.75" customHeight="1" x14ac:dyDescent="0.2">
      <c r="A437" s="11">
        <f t="shared" si="17"/>
        <v>36</v>
      </c>
      <c r="B437" s="8" t="s">
        <v>2424</v>
      </c>
      <c r="C437" s="9">
        <v>204697747</v>
      </c>
      <c r="D437" s="9">
        <f t="shared" si="16"/>
        <v>71</v>
      </c>
      <c r="E437" s="9">
        <v>71</v>
      </c>
      <c r="F437" s="9">
        <v>0</v>
      </c>
      <c r="G437" s="8" t="s">
        <v>2356</v>
      </c>
      <c r="H437" s="10" t="s">
        <v>2425</v>
      </c>
    </row>
    <row r="438" spans="1:8" ht="33.75" customHeight="1" x14ac:dyDescent="0.2">
      <c r="A438" s="11">
        <f t="shared" si="17"/>
        <v>37</v>
      </c>
      <c r="B438" s="8" t="s">
        <v>2426</v>
      </c>
      <c r="C438" s="9">
        <v>203096507</v>
      </c>
      <c r="D438" s="9">
        <f t="shared" si="16"/>
        <v>427</v>
      </c>
      <c r="E438" s="9">
        <v>0</v>
      </c>
      <c r="F438" s="9">
        <v>427</v>
      </c>
      <c r="G438" s="8" t="s">
        <v>2364</v>
      </c>
      <c r="H438" s="10" t="s">
        <v>2416</v>
      </c>
    </row>
    <row r="439" spans="1:8" ht="33.75" customHeight="1" x14ac:dyDescent="0.2">
      <c r="A439" s="11">
        <f t="shared" si="17"/>
        <v>38</v>
      </c>
      <c r="B439" s="8" t="s">
        <v>2427</v>
      </c>
      <c r="C439" s="9">
        <v>206989025</v>
      </c>
      <c r="D439" s="9">
        <f t="shared" si="16"/>
        <v>23</v>
      </c>
      <c r="E439" s="9">
        <v>23</v>
      </c>
      <c r="F439" s="9">
        <v>0</v>
      </c>
      <c r="G439" s="8" t="s">
        <v>2364</v>
      </c>
      <c r="H439" s="10" t="s">
        <v>2416</v>
      </c>
    </row>
    <row r="440" spans="1:8" ht="33.75" customHeight="1" x14ac:dyDescent="0.2">
      <c r="A440" s="11">
        <f t="shared" si="17"/>
        <v>39</v>
      </c>
      <c r="B440" s="8" t="s">
        <v>2428</v>
      </c>
      <c r="C440" s="9">
        <v>200939193</v>
      </c>
      <c r="D440" s="9">
        <f t="shared" si="16"/>
        <v>59</v>
      </c>
      <c r="E440" s="9">
        <v>17</v>
      </c>
      <c r="F440" s="9">
        <v>42</v>
      </c>
      <c r="G440" s="8" t="s">
        <v>2353</v>
      </c>
      <c r="H440" s="10" t="s">
        <v>2353</v>
      </c>
    </row>
    <row r="441" spans="1:8" ht="33.75" customHeight="1" x14ac:dyDescent="0.2">
      <c r="A441" s="11">
        <f t="shared" si="17"/>
        <v>40</v>
      </c>
      <c r="B441" s="8" t="s">
        <v>2429</v>
      </c>
      <c r="C441" s="9">
        <v>301754310</v>
      </c>
      <c r="D441" s="9">
        <f t="shared" si="16"/>
        <v>34</v>
      </c>
      <c r="E441" s="9">
        <v>34</v>
      </c>
      <c r="F441" s="9">
        <v>0</v>
      </c>
      <c r="G441" s="8" t="s">
        <v>2353</v>
      </c>
      <c r="H441" s="10" t="s">
        <v>2353</v>
      </c>
    </row>
    <row r="442" spans="1:8" ht="33.75" customHeight="1" x14ac:dyDescent="0.2">
      <c r="A442" s="11">
        <f t="shared" si="17"/>
        <v>41</v>
      </c>
      <c r="B442" s="8" t="s">
        <v>2430</v>
      </c>
      <c r="C442" s="9">
        <v>204287196</v>
      </c>
      <c r="D442" s="9">
        <f t="shared" si="16"/>
        <v>44</v>
      </c>
      <c r="E442" s="9">
        <v>44</v>
      </c>
      <c r="F442" s="9">
        <v>0</v>
      </c>
      <c r="G442" s="8" t="s">
        <v>2353</v>
      </c>
      <c r="H442" s="10" t="s">
        <v>2353</v>
      </c>
    </row>
    <row r="443" spans="1:8" ht="33.75" customHeight="1" x14ac:dyDescent="0.2">
      <c r="A443" s="11">
        <f t="shared" si="17"/>
        <v>42</v>
      </c>
      <c r="B443" s="8" t="s">
        <v>1098</v>
      </c>
      <c r="C443" s="9">
        <v>301812056</v>
      </c>
      <c r="D443" s="9">
        <f t="shared" si="16"/>
        <v>23</v>
      </c>
      <c r="E443" s="9">
        <v>23</v>
      </c>
      <c r="F443" s="9">
        <v>0</v>
      </c>
      <c r="G443" s="8" t="s">
        <v>2350</v>
      </c>
      <c r="H443" s="10" t="s">
        <v>2350</v>
      </c>
    </row>
    <row r="444" spans="1:8" ht="33.75" customHeight="1" x14ac:dyDescent="0.2">
      <c r="A444" s="11">
        <f t="shared" si="17"/>
        <v>43</v>
      </c>
      <c r="B444" s="8" t="s">
        <v>2431</v>
      </c>
      <c r="C444" s="9">
        <v>205803454</v>
      </c>
      <c r="D444" s="9">
        <f t="shared" si="16"/>
        <v>27</v>
      </c>
      <c r="E444" s="9">
        <v>27</v>
      </c>
      <c r="F444" s="9">
        <v>0</v>
      </c>
      <c r="G444" s="8" t="s">
        <v>2350</v>
      </c>
      <c r="H444" s="10" t="s">
        <v>2350</v>
      </c>
    </row>
    <row r="445" spans="1:8" ht="33.75" customHeight="1" x14ac:dyDescent="0.2">
      <c r="A445" s="11">
        <f t="shared" si="17"/>
        <v>44</v>
      </c>
      <c r="B445" s="8" t="s">
        <v>2432</v>
      </c>
      <c r="C445" s="9">
        <v>205560839</v>
      </c>
      <c r="D445" s="9">
        <f t="shared" si="16"/>
        <v>16</v>
      </c>
      <c r="E445" s="9">
        <v>16</v>
      </c>
      <c r="F445" s="9">
        <v>0</v>
      </c>
      <c r="G445" s="8" t="s">
        <v>2364</v>
      </c>
      <c r="H445" s="10" t="s">
        <v>2416</v>
      </c>
    </row>
    <row r="446" spans="1:8" ht="33.75" customHeight="1" thickBot="1" x14ac:dyDescent="0.25">
      <c r="A446" s="20">
        <f t="shared" si="17"/>
        <v>45</v>
      </c>
      <c r="B446" s="13" t="s">
        <v>2433</v>
      </c>
      <c r="C446" s="12">
        <v>302977412</v>
      </c>
      <c r="D446" s="12">
        <f t="shared" si="16"/>
        <v>959</v>
      </c>
      <c r="E446" s="12">
        <v>959</v>
      </c>
      <c r="F446" s="12">
        <v>0</v>
      </c>
      <c r="G446" s="13" t="s">
        <v>2364</v>
      </c>
      <c r="H446" s="14" t="s">
        <v>2416</v>
      </c>
    </row>
    <row r="447" spans="1:8" ht="33.75" customHeight="1" thickBot="1" x14ac:dyDescent="0.25">
      <c r="A447" s="21"/>
      <c r="B447" s="15" t="s">
        <v>2434</v>
      </c>
      <c r="C447" s="16"/>
      <c r="D447" s="16">
        <f>SUM(D402:D446)</f>
        <v>13545</v>
      </c>
      <c r="E447" s="16">
        <f>SUM(E402:E446)</f>
        <v>6458</v>
      </c>
      <c r="F447" s="16">
        <f>SUM(F402:F446)</f>
        <v>7087</v>
      </c>
      <c r="G447" s="15"/>
      <c r="H447" s="17"/>
    </row>
    <row r="448" spans="1:8" ht="33.75" customHeight="1" x14ac:dyDescent="0.2">
      <c r="A448" s="6">
        <v>1</v>
      </c>
      <c r="B448" s="4" t="s">
        <v>2435</v>
      </c>
      <c r="C448" s="3">
        <v>200122468</v>
      </c>
      <c r="D448" s="3">
        <v>178</v>
      </c>
      <c r="E448" s="3">
        <v>0</v>
      </c>
      <c r="F448" s="3">
        <v>178</v>
      </c>
      <c r="G448" s="4" t="s">
        <v>2436</v>
      </c>
      <c r="H448" s="5" t="s">
        <v>2437</v>
      </c>
    </row>
    <row r="449" spans="1:8" ht="33.75" customHeight="1" x14ac:dyDescent="0.2">
      <c r="A449" s="11">
        <v>2</v>
      </c>
      <c r="B449" s="8" t="s">
        <v>2438</v>
      </c>
      <c r="C449" s="9">
        <v>200127935</v>
      </c>
      <c r="D449" s="9">
        <v>1263</v>
      </c>
      <c r="E449" s="9">
        <v>197</v>
      </c>
      <c r="F449" s="9">
        <v>1066</v>
      </c>
      <c r="G449" s="8" t="s">
        <v>2439</v>
      </c>
      <c r="H449" s="10" t="s">
        <v>2440</v>
      </c>
    </row>
    <row r="450" spans="1:8" ht="33.75" customHeight="1" x14ac:dyDescent="0.2">
      <c r="A450" s="11">
        <v>3</v>
      </c>
      <c r="B450" s="8" t="s">
        <v>2441</v>
      </c>
      <c r="C450" s="9">
        <v>207200175</v>
      </c>
      <c r="D450" s="9">
        <v>40</v>
      </c>
      <c r="E450" s="9">
        <v>0</v>
      </c>
      <c r="F450" s="9">
        <v>40</v>
      </c>
      <c r="G450" s="8" t="s">
        <v>2442</v>
      </c>
      <c r="H450" s="10" t="s">
        <v>2443</v>
      </c>
    </row>
    <row r="451" spans="1:8" ht="33.75" customHeight="1" x14ac:dyDescent="0.2">
      <c r="A451" s="11">
        <v>4</v>
      </c>
      <c r="B451" s="8" t="s">
        <v>2444</v>
      </c>
      <c r="C451" s="9">
        <v>200127943</v>
      </c>
      <c r="D451" s="9">
        <v>1299</v>
      </c>
      <c r="E451" s="9">
        <v>1100</v>
      </c>
      <c r="F451" s="9">
        <v>199</v>
      </c>
      <c r="G451" s="8" t="s">
        <v>2445</v>
      </c>
      <c r="H451" s="10" t="s">
        <v>2446</v>
      </c>
    </row>
    <row r="452" spans="1:8" ht="33.75" customHeight="1" x14ac:dyDescent="0.2">
      <c r="A452" s="11">
        <v>5</v>
      </c>
      <c r="B452" s="8" t="s">
        <v>2447</v>
      </c>
      <c r="C452" s="9">
        <v>202172570</v>
      </c>
      <c r="D452" s="9">
        <v>432</v>
      </c>
      <c r="E452" s="9">
        <v>432</v>
      </c>
      <c r="F452" s="9">
        <v>0</v>
      </c>
      <c r="G452" s="8" t="s">
        <v>2448</v>
      </c>
      <c r="H452" s="10" t="s">
        <v>2446</v>
      </c>
    </row>
    <row r="453" spans="1:8" ht="33.75" customHeight="1" x14ac:dyDescent="0.2">
      <c r="A453" s="11">
        <f>A452+1</f>
        <v>6</v>
      </c>
      <c r="B453" s="8" t="s">
        <v>2449</v>
      </c>
      <c r="C453" s="9">
        <v>204935212</v>
      </c>
      <c r="D453" s="9">
        <v>45</v>
      </c>
      <c r="E453" s="9">
        <v>0</v>
      </c>
      <c r="F453" s="9">
        <v>45</v>
      </c>
      <c r="G453" s="8" t="s">
        <v>2450</v>
      </c>
      <c r="H453" s="10" t="s">
        <v>2451</v>
      </c>
    </row>
    <row r="454" spans="1:8" ht="33.75" customHeight="1" x14ac:dyDescent="0.2">
      <c r="A454" s="11">
        <f t="shared" ref="A454:A508" si="18">A453+1</f>
        <v>7</v>
      </c>
      <c r="B454" s="8" t="s">
        <v>2452</v>
      </c>
      <c r="C454" s="9">
        <v>205084780</v>
      </c>
      <c r="D454" s="9">
        <v>966</v>
      </c>
      <c r="E454" s="9">
        <v>773</v>
      </c>
      <c r="F454" s="9">
        <v>193</v>
      </c>
      <c r="G454" s="8" t="s">
        <v>2453</v>
      </c>
      <c r="H454" s="10" t="s">
        <v>2454</v>
      </c>
    </row>
    <row r="455" spans="1:8" ht="33.75" customHeight="1" x14ac:dyDescent="0.2">
      <c r="A455" s="11">
        <f t="shared" si="18"/>
        <v>8</v>
      </c>
      <c r="B455" s="8" t="s">
        <v>2455</v>
      </c>
      <c r="C455" s="9">
        <v>302920389</v>
      </c>
      <c r="D455" s="9">
        <v>338</v>
      </c>
      <c r="E455" s="9">
        <v>178</v>
      </c>
      <c r="F455" s="9">
        <v>160</v>
      </c>
      <c r="G455" s="8" t="s">
        <v>2456</v>
      </c>
      <c r="H455" s="10" t="s">
        <v>2446</v>
      </c>
    </row>
    <row r="456" spans="1:8" ht="33.75" customHeight="1" x14ac:dyDescent="0.2">
      <c r="A456" s="11">
        <f t="shared" si="18"/>
        <v>9</v>
      </c>
      <c r="B456" s="8" t="s">
        <v>2457</v>
      </c>
      <c r="C456" s="9">
        <v>300489404</v>
      </c>
      <c r="D456" s="9">
        <v>0</v>
      </c>
      <c r="E456" s="9">
        <v>0</v>
      </c>
      <c r="F456" s="9">
        <v>0</v>
      </c>
      <c r="G456" s="8" t="s">
        <v>2442</v>
      </c>
      <c r="H456" s="10" t="s">
        <v>2458</v>
      </c>
    </row>
    <row r="457" spans="1:8" ht="33.75" customHeight="1" x14ac:dyDescent="0.2">
      <c r="A457" s="11">
        <f t="shared" si="18"/>
        <v>10</v>
      </c>
      <c r="B457" s="8" t="s">
        <v>2459</v>
      </c>
      <c r="C457" s="9">
        <v>303037702</v>
      </c>
      <c r="D457" s="9">
        <v>261</v>
      </c>
      <c r="E457" s="9">
        <v>151</v>
      </c>
      <c r="F457" s="9">
        <v>110</v>
      </c>
      <c r="G457" s="8" t="s">
        <v>2460</v>
      </c>
      <c r="H457" s="10" t="s">
        <v>2446</v>
      </c>
    </row>
    <row r="458" spans="1:8" ht="33.75" customHeight="1" x14ac:dyDescent="0.2">
      <c r="A458" s="11">
        <f t="shared" si="18"/>
        <v>11</v>
      </c>
      <c r="B458" s="8" t="s">
        <v>2461</v>
      </c>
      <c r="C458" s="9">
        <v>204767152</v>
      </c>
      <c r="D458" s="9">
        <v>1032</v>
      </c>
      <c r="E458" s="9">
        <v>782</v>
      </c>
      <c r="F458" s="9">
        <v>250</v>
      </c>
      <c r="G458" s="8" t="s">
        <v>2462</v>
      </c>
      <c r="H458" s="10" t="s">
        <v>2446</v>
      </c>
    </row>
    <row r="459" spans="1:8" ht="33.75" customHeight="1" x14ac:dyDescent="0.2">
      <c r="A459" s="11">
        <f t="shared" si="18"/>
        <v>12</v>
      </c>
      <c r="B459" s="8" t="s">
        <v>2463</v>
      </c>
      <c r="C459" s="9">
        <v>201927968</v>
      </c>
      <c r="D459" s="9">
        <v>0</v>
      </c>
      <c r="E459" s="9">
        <v>0</v>
      </c>
      <c r="F459" s="9">
        <v>0</v>
      </c>
      <c r="G459" s="8" t="s">
        <v>2464</v>
      </c>
      <c r="H459" s="10" t="s">
        <v>2465</v>
      </c>
    </row>
    <row r="460" spans="1:8" ht="33.75" customHeight="1" x14ac:dyDescent="0.2">
      <c r="A460" s="11">
        <f t="shared" si="18"/>
        <v>13</v>
      </c>
      <c r="B460" s="8" t="s">
        <v>2466</v>
      </c>
      <c r="C460" s="9">
        <v>200138906</v>
      </c>
      <c r="D460" s="9">
        <v>1222</v>
      </c>
      <c r="E460" s="9">
        <v>8</v>
      </c>
      <c r="F460" s="9">
        <v>1214</v>
      </c>
      <c r="G460" s="8" t="s">
        <v>2467</v>
      </c>
      <c r="H460" s="10" t="s">
        <v>2468</v>
      </c>
    </row>
    <row r="461" spans="1:8" ht="33.75" customHeight="1" x14ac:dyDescent="0.2">
      <c r="A461" s="11">
        <f t="shared" si="18"/>
        <v>14</v>
      </c>
      <c r="B461" s="8" t="s">
        <v>2469</v>
      </c>
      <c r="C461" s="9">
        <v>204775680</v>
      </c>
      <c r="D461" s="9">
        <v>1330</v>
      </c>
      <c r="E461" s="9">
        <v>510</v>
      </c>
      <c r="F461" s="9">
        <v>820</v>
      </c>
      <c r="G461" s="8" t="s">
        <v>2467</v>
      </c>
      <c r="H461" s="10" t="s">
        <v>2470</v>
      </c>
    </row>
    <row r="462" spans="1:8" ht="33.75" customHeight="1" x14ac:dyDescent="0.2">
      <c r="A462" s="11">
        <f t="shared" si="18"/>
        <v>15</v>
      </c>
      <c r="B462" s="8" t="s">
        <v>2471</v>
      </c>
      <c r="C462" s="9">
        <v>203365471</v>
      </c>
      <c r="D462" s="9">
        <v>257</v>
      </c>
      <c r="E462" s="9">
        <v>1</v>
      </c>
      <c r="F462" s="9">
        <v>256</v>
      </c>
      <c r="G462" s="8" t="s">
        <v>2472</v>
      </c>
      <c r="H462" s="10" t="s">
        <v>2470</v>
      </c>
    </row>
    <row r="463" spans="1:8" ht="33.75" customHeight="1" x14ac:dyDescent="0.2">
      <c r="A463" s="11">
        <f t="shared" si="18"/>
        <v>16</v>
      </c>
      <c r="B463" s="8" t="s">
        <v>2473</v>
      </c>
      <c r="C463" s="9">
        <v>204976218</v>
      </c>
      <c r="D463" s="9">
        <v>20</v>
      </c>
      <c r="E463" s="9">
        <v>0</v>
      </c>
      <c r="F463" s="9">
        <v>20</v>
      </c>
      <c r="G463" s="8" t="s">
        <v>2467</v>
      </c>
      <c r="H463" s="10" t="s">
        <v>2470</v>
      </c>
    </row>
    <row r="464" spans="1:8" ht="33.75" customHeight="1" x14ac:dyDescent="0.2">
      <c r="A464" s="11">
        <f t="shared" si="18"/>
        <v>17</v>
      </c>
      <c r="B464" s="8" t="s">
        <v>2474</v>
      </c>
      <c r="C464" s="9">
        <v>300917455</v>
      </c>
      <c r="D464" s="9">
        <v>405</v>
      </c>
      <c r="E464" s="9">
        <v>240</v>
      </c>
      <c r="F464" s="9">
        <v>165</v>
      </c>
      <c r="G464" s="8" t="s">
        <v>2467</v>
      </c>
      <c r="H464" s="10" t="s">
        <v>2470</v>
      </c>
    </row>
    <row r="465" spans="1:8" ht="33.75" customHeight="1" x14ac:dyDescent="0.2">
      <c r="A465" s="11">
        <f t="shared" si="18"/>
        <v>18</v>
      </c>
      <c r="B465" s="8" t="s">
        <v>2475</v>
      </c>
      <c r="C465" s="9">
        <v>204762714</v>
      </c>
      <c r="D465" s="9">
        <v>190</v>
      </c>
      <c r="E465" s="9">
        <v>20</v>
      </c>
      <c r="F465" s="9">
        <v>170</v>
      </c>
      <c r="G465" s="8" t="s">
        <v>2467</v>
      </c>
      <c r="H465" s="10" t="s">
        <v>2470</v>
      </c>
    </row>
    <row r="466" spans="1:8" ht="33.75" customHeight="1" x14ac:dyDescent="0.2">
      <c r="A466" s="11">
        <f t="shared" si="18"/>
        <v>19</v>
      </c>
      <c r="B466" s="8" t="s">
        <v>2476</v>
      </c>
      <c r="C466" s="9">
        <v>303677089</v>
      </c>
      <c r="D466" s="9">
        <v>433</v>
      </c>
      <c r="E466" s="9">
        <v>433</v>
      </c>
      <c r="F466" s="9">
        <v>0</v>
      </c>
      <c r="G466" s="8" t="s">
        <v>2477</v>
      </c>
      <c r="H466" s="10" t="s">
        <v>2470</v>
      </c>
    </row>
    <row r="467" spans="1:8" ht="33.75" customHeight="1" x14ac:dyDescent="0.2">
      <c r="A467" s="11">
        <f t="shared" si="18"/>
        <v>20</v>
      </c>
      <c r="B467" s="8" t="s">
        <v>2478</v>
      </c>
      <c r="C467" s="9">
        <v>205600312</v>
      </c>
      <c r="D467" s="9">
        <v>110</v>
      </c>
      <c r="E467" s="9">
        <v>0</v>
      </c>
      <c r="F467" s="9">
        <v>110</v>
      </c>
      <c r="G467" s="8" t="s">
        <v>2479</v>
      </c>
      <c r="H467" s="10" t="s">
        <v>2470</v>
      </c>
    </row>
    <row r="468" spans="1:8" ht="33.75" customHeight="1" x14ac:dyDescent="0.2">
      <c r="A468" s="11">
        <f t="shared" si="18"/>
        <v>21</v>
      </c>
      <c r="B468" s="8" t="s">
        <v>2480</v>
      </c>
      <c r="C468" s="9">
        <v>200145787</v>
      </c>
      <c r="D468" s="9">
        <v>1919</v>
      </c>
      <c r="E468" s="9">
        <v>159</v>
      </c>
      <c r="F468" s="9">
        <v>1760</v>
      </c>
      <c r="G468" s="8" t="s">
        <v>2481</v>
      </c>
      <c r="H468" s="10" t="s">
        <v>2468</v>
      </c>
    </row>
    <row r="469" spans="1:8" ht="33.75" customHeight="1" x14ac:dyDescent="0.2">
      <c r="A469" s="11">
        <f t="shared" si="18"/>
        <v>22</v>
      </c>
      <c r="B469" s="8" t="s">
        <v>2482</v>
      </c>
      <c r="C469" s="9">
        <v>201298074</v>
      </c>
      <c r="D469" s="9">
        <v>105</v>
      </c>
      <c r="E469" s="9">
        <v>13</v>
      </c>
      <c r="F469" s="9">
        <v>92</v>
      </c>
      <c r="G469" s="8" t="s">
        <v>2483</v>
      </c>
      <c r="H469" s="10" t="s">
        <v>2484</v>
      </c>
    </row>
    <row r="470" spans="1:8" ht="33.75" customHeight="1" x14ac:dyDescent="0.2">
      <c r="A470" s="11">
        <f t="shared" si="18"/>
        <v>23</v>
      </c>
      <c r="B470" s="8" t="s">
        <v>2485</v>
      </c>
      <c r="C470" s="9">
        <v>300781801</v>
      </c>
      <c r="D470" s="9">
        <v>124</v>
      </c>
      <c r="E470" s="9">
        <v>0</v>
      </c>
      <c r="F470" s="9">
        <v>124</v>
      </c>
      <c r="G470" s="8" t="s">
        <v>2486</v>
      </c>
      <c r="H470" s="10" t="s">
        <v>2484</v>
      </c>
    </row>
    <row r="471" spans="1:8" ht="33.75" customHeight="1" x14ac:dyDescent="0.2">
      <c r="A471" s="11">
        <f t="shared" si="18"/>
        <v>24</v>
      </c>
      <c r="B471" s="8" t="s">
        <v>2487</v>
      </c>
      <c r="C471" s="9">
        <v>300888951</v>
      </c>
      <c r="D471" s="9">
        <v>108</v>
      </c>
      <c r="E471" s="9">
        <v>9</v>
      </c>
      <c r="F471" s="9">
        <v>99</v>
      </c>
      <c r="G471" s="8" t="s">
        <v>2483</v>
      </c>
      <c r="H471" s="10" t="s">
        <v>2484</v>
      </c>
    </row>
    <row r="472" spans="1:8" ht="33.75" customHeight="1" x14ac:dyDescent="0.2">
      <c r="A472" s="11">
        <f t="shared" si="18"/>
        <v>25</v>
      </c>
      <c r="B472" s="8" t="s">
        <v>2488</v>
      </c>
      <c r="C472" s="9">
        <v>205653555</v>
      </c>
      <c r="D472" s="9">
        <v>797</v>
      </c>
      <c r="E472" s="9">
        <v>797</v>
      </c>
      <c r="F472" s="9">
        <v>0</v>
      </c>
      <c r="G472" s="8" t="s">
        <v>2489</v>
      </c>
      <c r="H472" s="10" t="s">
        <v>2468</v>
      </c>
    </row>
    <row r="473" spans="1:8" ht="33.75" customHeight="1" x14ac:dyDescent="0.2">
      <c r="A473" s="11">
        <f t="shared" si="18"/>
        <v>26</v>
      </c>
      <c r="B473" s="8" t="s">
        <v>2490</v>
      </c>
      <c r="C473" s="9">
        <v>303130929</v>
      </c>
      <c r="D473" s="9">
        <v>1</v>
      </c>
      <c r="E473" s="9">
        <v>1</v>
      </c>
      <c r="F473" s="9">
        <v>0</v>
      </c>
      <c r="G473" s="8" t="s">
        <v>2481</v>
      </c>
      <c r="H473" s="10" t="s">
        <v>2468</v>
      </c>
    </row>
    <row r="474" spans="1:8" ht="33.75" customHeight="1" x14ac:dyDescent="0.2">
      <c r="A474" s="11">
        <f t="shared" si="18"/>
        <v>27</v>
      </c>
      <c r="B474" s="8" t="s">
        <v>2491</v>
      </c>
      <c r="C474" s="9">
        <v>200155316</v>
      </c>
      <c r="D474" s="9">
        <v>748</v>
      </c>
      <c r="E474" s="9">
        <v>12</v>
      </c>
      <c r="F474" s="9">
        <v>736</v>
      </c>
      <c r="G474" s="8" t="s">
        <v>2492</v>
      </c>
      <c r="H474" s="10" t="s">
        <v>2493</v>
      </c>
    </row>
    <row r="475" spans="1:8" ht="33.75" customHeight="1" x14ac:dyDescent="0.2">
      <c r="A475" s="11">
        <f t="shared" si="18"/>
        <v>28</v>
      </c>
      <c r="B475" s="8" t="s">
        <v>2494</v>
      </c>
      <c r="C475" s="9">
        <v>302245358</v>
      </c>
      <c r="D475" s="9">
        <v>167</v>
      </c>
      <c r="E475" s="9">
        <v>117</v>
      </c>
      <c r="F475" s="9">
        <v>50</v>
      </c>
      <c r="G475" s="8" t="s">
        <v>2495</v>
      </c>
      <c r="H475" s="10" t="s">
        <v>2493</v>
      </c>
    </row>
    <row r="476" spans="1:8" ht="33.75" customHeight="1" x14ac:dyDescent="0.2">
      <c r="A476" s="11">
        <f t="shared" si="18"/>
        <v>29</v>
      </c>
      <c r="B476" s="8" t="s">
        <v>2496</v>
      </c>
      <c r="C476" s="9">
        <v>300848415</v>
      </c>
      <c r="D476" s="9">
        <v>0</v>
      </c>
      <c r="E476" s="9">
        <v>0</v>
      </c>
      <c r="F476" s="9">
        <v>0</v>
      </c>
      <c r="G476" s="8" t="s">
        <v>2492</v>
      </c>
      <c r="H476" s="10" t="s">
        <v>2493</v>
      </c>
    </row>
    <row r="477" spans="1:8" ht="33.75" customHeight="1" x14ac:dyDescent="0.2">
      <c r="A477" s="11">
        <f t="shared" si="18"/>
        <v>30</v>
      </c>
      <c r="B477" s="8" t="s">
        <v>2497</v>
      </c>
      <c r="C477" s="9">
        <v>305644610</v>
      </c>
      <c r="D477" s="9">
        <v>0</v>
      </c>
      <c r="E477" s="9">
        <v>0</v>
      </c>
      <c r="F477" s="9">
        <v>0</v>
      </c>
      <c r="G477" s="8" t="s">
        <v>2498</v>
      </c>
      <c r="H477" s="10" t="s">
        <v>2493</v>
      </c>
    </row>
    <row r="478" spans="1:8" ht="33.75" customHeight="1" x14ac:dyDescent="0.2">
      <c r="A478" s="11">
        <f t="shared" si="18"/>
        <v>31</v>
      </c>
      <c r="B478" s="8" t="s">
        <v>2499</v>
      </c>
      <c r="C478" s="9">
        <v>200159089</v>
      </c>
      <c r="D478" s="9">
        <v>1164</v>
      </c>
      <c r="E478" s="9">
        <v>65</v>
      </c>
      <c r="F478" s="9">
        <v>1099</v>
      </c>
      <c r="G478" s="8" t="s">
        <v>2500</v>
      </c>
      <c r="H478" s="10" t="s">
        <v>2493</v>
      </c>
    </row>
    <row r="479" spans="1:8" ht="33.75" customHeight="1" x14ac:dyDescent="0.2">
      <c r="A479" s="11">
        <f t="shared" si="18"/>
        <v>32</v>
      </c>
      <c r="B479" s="8" t="s">
        <v>2501</v>
      </c>
      <c r="C479" s="9">
        <v>200161863</v>
      </c>
      <c r="D479" s="9">
        <v>934</v>
      </c>
      <c r="E479" s="9">
        <v>44</v>
      </c>
      <c r="F479" s="9">
        <v>890</v>
      </c>
      <c r="G479" s="8" t="s">
        <v>2502</v>
      </c>
      <c r="H479" s="10" t="s">
        <v>2503</v>
      </c>
    </row>
    <row r="480" spans="1:8" ht="33.75" customHeight="1" x14ac:dyDescent="0.2">
      <c r="A480" s="11">
        <f t="shared" si="18"/>
        <v>33</v>
      </c>
      <c r="B480" s="8" t="s">
        <v>2504</v>
      </c>
      <c r="C480" s="9">
        <v>205084820</v>
      </c>
      <c r="D480" s="9">
        <v>164</v>
      </c>
      <c r="E480" s="9">
        <v>164</v>
      </c>
      <c r="F480" s="9">
        <v>0</v>
      </c>
      <c r="G480" s="8" t="s">
        <v>2505</v>
      </c>
      <c r="H480" s="10" t="s">
        <v>2503</v>
      </c>
    </row>
    <row r="481" spans="1:8" ht="33.75" customHeight="1" x14ac:dyDescent="0.2">
      <c r="A481" s="11">
        <f t="shared" si="18"/>
        <v>34</v>
      </c>
      <c r="B481" s="8" t="s">
        <v>2506</v>
      </c>
      <c r="C481" s="9">
        <v>200166413</v>
      </c>
      <c r="D481" s="9">
        <v>9</v>
      </c>
      <c r="E481" s="9">
        <v>0</v>
      </c>
      <c r="F481" s="9">
        <v>9</v>
      </c>
      <c r="G481" s="8" t="s">
        <v>2507</v>
      </c>
      <c r="H481" s="10" t="s">
        <v>2503</v>
      </c>
    </row>
    <row r="482" spans="1:8" ht="33.75" customHeight="1" x14ac:dyDescent="0.2">
      <c r="A482" s="11">
        <f t="shared" si="18"/>
        <v>35</v>
      </c>
      <c r="B482" s="8" t="s">
        <v>2508</v>
      </c>
      <c r="C482" s="9">
        <v>202941057</v>
      </c>
      <c r="D482" s="9">
        <v>1082</v>
      </c>
      <c r="E482" s="9">
        <v>89</v>
      </c>
      <c r="F482" s="9">
        <v>993</v>
      </c>
      <c r="G482" s="8" t="s">
        <v>2507</v>
      </c>
      <c r="H482" s="10" t="s">
        <v>2503</v>
      </c>
    </row>
    <row r="483" spans="1:8" ht="33.75" customHeight="1" x14ac:dyDescent="0.2">
      <c r="A483" s="11">
        <f t="shared" si="18"/>
        <v>36</v>
      </c>
      <c r="B483" s="8" t="s">
        <v>2509</v>
      </c>
      <c r="C483" s="9">
        <v>305116199</v>
      </c>
      <c r="D483" s="9">
        <v>0</v>
      </c>
      <c r="E483" s="9">
        <v>0</v>
      </c>
      <c r="F483" s="9">
        <v>0</v>
      </c>
      <c r="G483" s="8" t="s">
        <v>2507</v>
      </c>
      <c r="H483" s="10" t="s">
        <v>2510</v>
      </c>
    </row>
    <row r="484" spans="1:8" ht="33.75" customHeight="1" x14ac:dyDescent="0.2">
      <c r="A484" s="11">
        <f t="shared" si="18"/>
        <v>37</v>
      </c>
      <c r="B484" s="8" t="s">
        <v>2511</v>
      </c>
      <c r="C484" s="9">
        <v>204365503</v>
      </c>
      <c r="D484" s="9">
        <v>22</v>
      </c>
      <c r="E484" s="9">
        <v>0</v>
      </c>
      <c r="F484" s="9">
        <v>22</v>
      </c>
      <c r="G484" s="8" t="s">
        <v>2512</v>
      </c>
      <c r="H484" s="10" t="s">
        <v>2513</v>
      </c>
    </row>
    <row r="485" spans="1:8" ht="33.75" customHeight="1" x14ac:dyDescent="0.2">
      <c r="A485" s="11">
        <f t="shared" si="18"/>
        <v>38</v>
      </c>
      <c r="B485" s="8" t="s">
        <v>2514</v>
      </c>
      <c r="C485" s="9">
        <v>200167127</v>
      </c>
      <c r="D485" s="9">
        <v>183</v>
      </c>
      <c r="E485" s="9">
        <v>15</v>
      </c>
      <c r="F485" s="9">
        <v>168</v>
      </c>
      <c r="G485" s="8" t="s">
        <v>2515</v>
      </c>
      <c r="H485" s="10" t="s">
        <v>2493</v>
      </c>
    </row>
    <row r="486" spans="1:8" ht="33.75" customHeight="1" x14ac:dyDescent="0.2">
      <c r="A486" s="11">
        <f t="shared" si="18"/>
        <v>39</v>
      </c>
      <c r="B486" s="8" t="s">
        <v>2516</v>
      </c>
      <c r="C486" s="9">
        <v>204839189</v>
      </c>
      <c r="D486" s="9">
        <v>737</v>
      </c>
      <c r="E486" s="9">
        <v>137</v>
      </c>
      <c r="F486" s="9">
        <v>600</v>
      </c>
      <c r="G486" s="8" t="s">
        <v>2517</v>
      </c>
      <c r="H486" s="10" t="s">
        <v>2493</v>
      </c>
    </row>
    <row r="487" spans="1:8" ht="33.75" customHeight="1" x14ac:dyDescent="0.2">
      <c r="A487" s="11">
        <f t="shared" si="18"/>
        <v>40</v>
      </c>
      <c r="B487" s="8" t="s">
        <v>2518</v>
      </c>
      <c r="C487" s="9">
        <v>200171320</v>
      </c>
      <c r="D487" s="9">
        <v>1592</v>
      </c>
      <c r="E487" s="9">
        <v>171</v>
      </c>
      <c r="F487" s="9">
        <v>1421</v>
      </c>
      <c r="G487" s="8" t="s">
        <v>2519</v>
      </c>
      <c r="H487" s="10" t="s">
        <v>2520</v>
      </c>
    </row>
    <row r="488" spans="1:8" ht="33.75" customHeight="1" x14ac:dyDescent="0.2">
      <c r="A488" s="11">
        <f t="shared" si="18"/>
        <v>41</v>
      </c>
      <c r="B488" s="8" t="s">
        <v>2521</v>
      </c>
      <c r="C488" s="9">
        <v>204758259</v>
      </c>
      <c r="D488" s="9">
        <v>391</v>
      </c>
      <c r="E488" s="9">
        <v>326</v>
      </c>
      <c r="F488" s="9">
        <v>65</v>
      </c>
      <c r="G488" s="8" t="s">
        <v>2522</v>
      </c>
      <c r="H488" s="10" t="s">
        <v>2493</v>
      </c>
    </row>
    <row r="489" spans="1:8" ht="33.75" customHeight="1" x14ac:dyDescent="0.2">
      <c r="A489" s="11">
        <f t="shared" si="18"/>
        <v>42</v>
      </c>
      <c r="B489" s="8" t="s">
        <v>2523</v>
      </c>
      <c r="C489" s="9">
        <v>200174997</v>
      </c>
      <c r="D489" s="9">
        <v>27</v>
      </c>
      <c r="E489" s="9">
        <v>27</v>
      </c>
      <c r="F489" s="9">
        <v>0</v>
      </c>
      <c r="G489" s="8" t="s">
        <v>2524</v>
      </c>
      <c r="H489" s="10" t="s">
        <v>2525</v>
      </c>
    </row>
    <row r="490" spans="1:8" ht="33.75" customHeight="1" x14ac:dyDescent="0.2">
      <c r="A490" s="11">
        <f t="shared" si="18"/>
        <v>43</v>
      </c>
      <c r="B490" s="8" t="s">
        <v>2526</v>
      </c>
      <c r="C490" s="9">
        <v>207163870</v>
      </c>
      <c r="D490" s="9">
        <v>0</v>
      </c>
      <c r="E490" s="9">
        <v>0</v>
      </c>
      <c r="F490" s="9">
        <v>0</v>
      </c>
      <c r="G490" s="8" t="s">
        <v>2527</v>
      </c>
      <c r="H490" s="10" t="s">
        <v>2510</v>
      </c>
    </row>
    <row r="491" spans="1:8" ht="33.75" customHeight="1" x14ac:dyDescent="0.2">
      <c r="A491" s="11">
        <f t="shared" si="18"/>
        <v>44</v>
      </c>
      <c r="B491" s="8" t="s">
        <v>2528</v>
      </c>
      <c r="C491" s="9">
        <v>201919139</v>
      </c>
      <c r="D491" s="9">
        <v>772</v>
      </c>
      <c r="E491" s="9">
        <v>28</v>
      </c>
      <c r="F491" s="9">
        <v>744</v>
      </c>
      <c r="G491" s="8" t="s">
        <v>2529</v>
      </c>
      <c r="H491" s="10" t="s">
        <v>2530</v>
      </c>
    </row>
    <row r="492" spans="1:8" ht="33.75" customHeight="1" x14ac:dyDescent="0.2">
      <c r="A492" s="11">
        <f t="shared" si="18"/>
        <v>45</v>
      </c>
      <c r="B492" s="8" t="s">
        <v>2531</v>
      </c>
      <c r="C492" s="9">
        <v>305445866</v>
      </c>
      <c r="D492" s="9">
        <v>0</v>
      </c>
      <c r="E492" s="9">
        <v>0</v>
      </c>
      <c r="F492" s="9">
        <v>0</v>
      </c>
      <c r="G492" s="8"/>
      <c r="H492" s="10" t="s">
        <v>2510</v>
      </c>
    </row>
    <row r="493" spans="1:8" ht="33.75" customHeight="1" x14ac:dyDescent="0.2">
      <c r="A493" s="11">
        <f t="shared" si="18"/>
        <v>46</v>
      </c>
      <c r="B493" s="8" t="s">
        <v>2532</v>
      </c>
      <c r="C493" s="9">
        <v>206396391</v>
      </c>
      <c r="D493" s="9">
        <v>210</v>
      </c>
      <c r="E493" s="9">
        <v>0</v>
      </c>
      <c r="F493" s="9">
        <v>210</v>
      </c>
      <c r="G493" s="8" t="s">
        <v>2533</v>
      </c>
      <c r="H493" s="10" t="s">
        <v>2534</v>
      </c>
    </row>
    <row r="494" spans="1:8" ht="33.75" customHeight="1" x14ac:dyDescent="0.2">
      <c r="A494" s="11">
        <f t="shared" si="18"/>
        <v>47</v>
      </c>
      <c r="B494" s="8" t="s">
        <v>2535</v>
      </c>
      <c r="C494" s="9">
        <v>306517617</v>
      </c>
      <c r="D494" s="9">
        <v>152</v>
      </c>
      <c r="E494" s="9">
        <v>0</v>
      </c>
      <c r="F494" s="9">
        <v>152</v>
      </c>
      <c r="G494" s="8" t="s">
        <v>2502</v>
      </c>
      <c r="H494" s="10" t="s">
        <v>2503</v>
      </c>
    </row>
    <row r="495" spans="1:8" ht="33.75" customHeight="1" x14ac:dyDescent="0.2">
      <c r="A495" s="11">
        <f t="shared" si="18"/>
        <v>48</v>
      </c>
      <c r="B495" s="8" t="s">
        <v>2536</v>
      </c>
      <c r="C495" s="9">
        <v>200185517</v>
      </c>
      <c r="D495" s="9">
        <v>403</v>
      </c>
      <c r="E495" s="9">
        <v>17</v>
      </c>
      <c r="F495" s="9">
        <v>386</v>
      </c>
      <c r="G495" s="8" t="s">
        <v>2537</v>
      </c>
      <c r="H495" s="10" t="s">
        <v>2493</v>
      </c>
    </row>
    <row r="496" spans="1:8" ht="33.75" customHeight="1" x14ac:dyDescent="0.2">
      <c r="A496" s="11">
        <f t="shared" si="18"/>
        <v>49</v>
      </c>
      <c r="B496" s="8" t="s">
        <v>2538</v>
      </c>
      <c r="C496" s="9">
        <v>200186364</v>
      </c>
      <c r="D496" s="9">
        <v>124</v>
      </c>
      <c r="E496" s="9">
        <v>24</v>
      </c>
      <c r="F496" s="9">
        <v>100</v>
      </c>
      <c r="G496" s="8" t="s">
        <v>2539</v>
      </c>
      <c r="H496" s="10" t="s">
        <v>2503</v>
      </c>
    </row>
    <row r="497" spans="1:8" ht="33.75" customHeight="1" x14ac:dyDescent="0.2">
      <c r="A497" s="11">
        <f t="shared" si="18"/>
        <v>50</v>
      </c>
      <c r="B497" s="8" t="s">
        <v>2540</v>
      </c>
      <c r="C497" s="9">
        <v>300380114</v>
      </c>
      <c r="D497" s="9">
        <v>15</v>
      </c>
      <c r="E497" s="9">
        <v>15</v>
      </c>
      <c r="F497" s="9">
        <v>0</v>
      </c>
      <c r="G497" s="8" t="s">
        <v>2539</v>
      </c>
      <c r="H497" s="10" t="s">
        <v>2503</v>
      </c>
    </row>
    <row r="498" spans="1:8" ht="33.75" customHeight="1" x14ac:dyDescent="0.2">
      <c r="A498" s="11">
        <f t="shared" si="18"/>
        <v>51</v>
      </c>
      <c r="B498" s="8" t="s">
        <v>2541</v>
      </c>
      <c r="C498" s="9">
        <v>305926100</v>
      </c>
      <c r="D498" s="9">
        <v>104</v>
      </c>
      <c r="E498" s="9">
        <v>4</v>
      </c>
      <c r="F498" s="9">
        <v>100</v>
      </c>
      <c r="G498" s="8" t="s">
        <v>2542</v>
      </c>
      <c r="H498" s="10" t="s">
        <v>2543</v>
      </c>
    </row>
    <row r="499" spans="1:8" ht="33.75" customHeight="1" x14ac:dyDescent="0.2">
      <c r="A499" s="11">
        <f t="shared" si="18"/>
        <v>52</v>
      </c>
      <c r="B499" s="8" t="s">
        <v>2544</v>
      </c>
      <c r="C499" s="9">
        <v>200188464</v>
      </c>
      <c r="D499" s="9">
        <v>520</v>
      </c>
      <c r="E499" s="9">
        <v>64</v>
      </c>
      <c r="F499" s="9">
        <v>456</v>
      </c>
      <c r="G499" s="8" t="s">
        <v>2545</v>
      </c>
      <c r="H499" s="10" t="s">
        <v>2546</v>
      </c>
    </row>
    <row r="500" spans="1:8" ht="33.75" customHeight="1" x14ac:dyDescent="0.2">
      <c r="A500" s="11">
        <f t="shared" si="18"/>
        <v>53</v>
      </c>
      <c r="B500" s="8" t="s">
        <v>2547</v>
      </c>
      <c r="C500" s="9">
        <v>305186517</v>
      </c>
      <c r="D500" s="9">
        <v>30</v>
      </c>
      <c r="E500" s="9">
        <v>0</v>
      </c>
      <c r="F500" s="9">
        <v>30</v>
      </c>
      <c r="G500" s="8" t="s">
        <v>2548</v>
      </c>
      <c r="H500" s="10" t="s">
        <v>2549</v>
      </c>
    </row>
    <row r="501" spans="1:8" ht="33.75" customHeight="1" x14ac:dyDescent="0.2">
      <c r="A501" s="11">
        <f t="shared" si="18"/>
        <v>54</v>
      </c>
      <c r="B501" s="8" t="s">
        <v>2550</v>
      </c>
      <c r="C501" s="9">
        <v>306176354</v>
      </c>
      <c r="D501" s="9">
        <v>27</v>
      </c>
      <c r="E501" s="9">
        <v>14</v>
      </c>
      <c r="F501" s="9">
        <v>13</v>
      </c>
      <c r="G501" s="8" t="s">
        <v>2545</v>
      </c>
      <c r="H501" s="10" t="s">
        <v>2546</v>
      </c>
    </row>
    <row r="502" spans="1:8" ht="33.75" customHeight="1" x14ac:dyDescent="0.2">
      <c r="A502" s="11">
        <f t="shared" si="18"/>
        <v>55</v>
      </c>
      <c r="B502" s="8" t="s">
        <v>2551</v>
      </c>
      <c r="C502" s="9">
        <v>200192628</v>
      </c>
      <c r="D502" s="9">
        <v>0</v>
      </c>
      <c r="E502" s="9">
        <v>0</v>
      </c>
      <c r="F502" s="9">
        <v>0</v>
      </c>
      <c r="G502" s="8" t="s">
        <v>2552</v>
      </c>
      <c r="H502" s="10" t="s">
        <v>2493</v>
      </c>
    </row>
    <row r="503" spans="1:8" ht="33.75" customHeight="1" x14ac:dyDescent="0.2">
      <c r="A503" s="11">
        <f t="shared" si="18"/>
        <v>56</v>
      </c>
      <c r="B503" s="8" t="s">
        <v>2553</v>
      </c>
      <c r="C503" s="9">
        <v>300532904</v>
      </c>
      <c r="D503" s="9">
        <v>45</v>
      </c>
      <c r="E503" s="9">
        <v>0</v>
      </c>
      <c r="F503" s="9">
        <v>45</v>
      </c>
      <c r="G503" s="8" t="s">
        <v>2554</v>
      </c>
      <c r="H503" s="10" t="s">
        <v>2555</v>
      </c>
    </row>
    <row r="504" spans="1:8" ht="33.75" customHeight="1" x14ac:dyDescent="0.2">
      <c r="A504" s="11">
        <f t="shared" si="18"/>
        <v>57</v>
      </c>
      <c r="B504" s="8" t="s">
        <v>2556</v>
      </c>
      <c r="C504" s="9">
        <v>204986671</v>
      </c>
      <c r="D504" s="9">
        <v>339</v>
      </c>
      <c r="E504" s="9">
        <v>52</v>
      </c>
      <c r="F504" s="9">
        <v>287</v>
      </c>
      <c r="G504" s="8" t="s">
        <v>2557</v>
      </c>
      <c r="H504" s="10" t="s">
        <v>2493</v>
      </c>
    </row>
    <row r="505" spans="1:8" ht="33.75" customHeight="1" x14ac:dyDescent="0.2">
      <c r="A505" s="11">
        <f t="shared" si="18"/>
        <v>58</v>
      </c>
      <c r="B505" s="8" t="s">
        <v>1226</v>
      </c>
      <c r="C505" s="9">
        <v>305342322</v>
      </c>
      <c r="D505" s="9">
        <v>144</v>
      </c>
      <c r="E505" s="9">
        <v>32</v>
      </c>
      <c r="F505" s="9">
        <v>112</v>
      </c>
      <c r="G505" s="8" t="s">
        <v>2558</v>
      </c>
      <c r="H505" s="10" t="s">
        <v>2559</v>
      </c>
    </row>
    <row r="506" spans="1:8" ht="33.75" customHeight="1" x14ac:dyDescent="0.2">
      <c r="A506" s="11">
        <f t="shared" si="18"/>
        <v>59</v>
      </c>
      <c r="B506" s="8" t="s">
        <v>2560</v>
      </c>
      <c r="C506" s="9">
        <v>305290483</v>
      </c>
      <c r="D506" s="9">
        <v>47</v>
      </c>
      <c r="E506" s="9">
        <v>0</v>
      </c>
      <c r="F506" s="9">
        <v>47</v>
      </c>
      <c r="G506" s="8" t="s">
        <v>2561</v>
      </c>
      <c r="H506" s="10" t="s">
        <v>2562</v>
      </c>
    </row>
    <row r="507" spans="1:8" ht="33.75" customHeight="1" x14ac:dyDescent="0.2">
      <c r="A507" s="11">
        <f t="shared" si="18"/>
        <v>60</v>
      </c>
      <c r="B507" s="8" t="s">
        <v>2563</v>
      </c>
      <c r="C507" s="9">
        <v>302140022</v>
      </c>
      <c r="D507" s="9">
        <v>128</v>
      </c>
      <c r="E507" s="9">
        <v>90</v>
      </c>
      <c r="F507" s="9">
        <v>38</v>
      </c>
      <c r="G507" s="8" t="s">
        <v>2564</v>
      </c>
      <c r="H507" s="10" t="s">
        <v>2559</v>
      </c>
    </row>
    <row r="508" spans="1:8" ht="33.75" customHeight="1" x14ac:dyDescent="0.2">
      <c r="A508" s="11">
        <f t="shared" si="18"/>
        <v>61</v>
      </c>
      <c r="B508" s="8" t="s">
        <v>2565</v>
      </c>
      <c r="C508" s="9">
        <v>204986688</v>
      </c>
      <c r="D508" s="9">
        <v>55</v>
      </c>
      <c r="E508" s="9">
        <v>0</v>
      </c>
      <c r="F508" s="9">
        <v>55</v>
      </c>
      <c r="G508" s="8" t="s">
        <v>2566</v>
      </c>
      <c r="H508" s="10" t="s">
        <v>2567</v>
      </c>
    </row>
    <row r="509" spans="1:8" ht="33.75" customHeight="1" thickBot="1" x14ac:dyDescent="0.25">
      <c r="A509" s="20">
        <v>62</v>
      </c>
      <c r="B509" s="13" t="s">
        <v>2568</v>
      </c>
      <c r="C509" s="12">
        <v>207175175</v>
      </c>
      <c r="D509" s="12">
        <v>0</v>
      </c>
      <c r="E509" s="12">
        <v>0</v>
      </c>
      <c r="F509" s="12">
        <v>0</v>
      </c>
      <c r="G509" s="13" t="s">
        <v>2569</v>
      </c>
      <c r="H509" s="14" t="s">
        <v>2562</v>
      </c>
    </row>
    <row r="510" spans="1:8" ht="33.75" customHeight="1" thickBot="1" x14ac:dyDescent="0.25">
      <c r="A510" s="21"/>
      <c r="B510" s="15" t="s">
        <v>2570</v>
      </c>
      <c r="C510" s="16"/>
      <c r="D510" s="16">
        <v>23210</v>
      </c>
      <c r="E510" s="16">
        <v>7311</v>
      </c>
      <c r="F510" s="16">
        <v>15899</v>
      </c>
      <c r="G510" s="15"/>
      <c r="H510" s="17"/>
    </row>
    <row r="511" spans="1:8" ht="33.75" customHeight="1" x14ac:dyDescent="0.2">
      <c r="A511" s="6">
        <v>1</v>
      </c>
      <c r="B511" s="4" t="s">
        <v>2571</v>
      </c>
      <c r="C511" s="3">
        <v>303493643</v>
      </c>
      <c r="D511" s="3">
        <v>602</v>
      </c>
      <c r="E511" s="3">
        <v>492</v>
      </c>
      <c r="F511" s="3">
        <v>110</v>
      </c>
      <c r="G511" s="4" t="s">
        <v>2572</v>
      </c>
      <c r="H511" s="5" t="s">
        <v>2572</v>
      </c>
    </row>
    <row r="512" spans="1:8" ht="33.75" customHeight="1" x14ac:dyDescent="0.2">
      <c r="A512" s="11">
        <v>2</v>
      </c>
      <c r="B512" s="8" t="s">
        <v>2573</v>
      </c>
      <c r="C512" s="9">
        <v>202971036</v>
      </c>
      <c r="D512" s="9">
        <v>2537</v>
      </c>
      <c r="E512" s="9">
        <v>218</v>
      </c>
      <c r="F512" s="9">
        <f>1625+338+356</f>
        <v>2319</v>
      </c>
      <c r="G512" s="8" t="s">
        <v>2574</v>
      </c>
      <c r="H512" s="10" t="s">
        <v>2574</v>
      </c>
    </row>
    <row r="513" spans="1:8" ht="33.75" customHeight="1" x14ac:dyDescent="0.2">
      <c r="A513" s="11">
        <v>3</v>
      </c>
      <c r="B513" s="8" t="s">
        <v>2575</v>
      </c>
      <c r="C513" s="9">
        <v>200407998</v>
      </c>
      <c r="D513" s="9">
        <v>158</v>
      </c>
      <c r="E513" s="9">
        <v>0</v>
      </c>
      <c r="F513" s="9">
        <v>158</v>
      </c>
      <c r="G513" s="8" t="s">
        <v>2576</v>
      </c>
      <c r="H513" s="10" t="s">
        <v>2576</v>
      </c>
    </row>
    <row r="514" spans="1:8" ht="33.75" customHeight="1" x14ac:dyDescent="0.2">
      <c r="A514" s="11">
        <v>4</v>
      </c>
      <c r="B514" s="8" t="s">
        <v>2577</v>
      </c>
      <c r="C514" s="9">
        <v>200407998</v>
      </c>
      <c r="D514" s="9">
        <v>0</v>
      </c>
      <c r="E514" s="9">
        <v>0</v>
      </c>
      <c r="F514" s="9">
        <v>0</v>
      </c>
      <c r="G514" s="8" t="s">
        <v>2578</v>
      </c>
      <c r="H514" s="10" t="s">
        <v>2578</v>
      </c>
    </row>
    <row r="515" spans="1:8" ht="33.75" customHeight="1" x14ac:dyDescent="0.2">
      <c r="A515" s="11">
        <v>5</v>
      </c>
      <c r="B515" s="8" t="s">
        <v>2579</v>
      </c>
      <c r="C515" s="9">
        <v>302446503</v>
      </c>
      <c r="D515" s="9">
        <v>79</v>
      </c>
      <c r="E515" s="9">
        <v>22</v>
      </c>
      <c r="F515" s="9">
        <v>57</v>
      </c>
      <c r="G515" s="8" t="s">
        <v>2580</v>
      </c>
      <c r="H515" s="10" t="s">
        <v>2578</v>
      </c>
    </row>
    <row r="516" spans="1:8" ht="33.75" customHeight="1" x14ac:dyDescent="0.2">
      <c r="A516" s="11">
        <v>6</v>
      </c>
      <c r="B516" s="8" t="s">
        <v>2581</v>
      </c>
      <c r="C516" s="9">
        <v>201126517</v>
      </c>
      <c r="D516" s="9">
        <v>222</v>
      </c>
      <c r="E516" s="9">
        <v>72</v>
      </c>
      <c r="F516" s="9">
        <v>150</v>
      </c>
      <c r="G516" s="8" t="s">
        <v>2582</v>
      </c>
      <c r="H516" s="10" t="s">
        <v>2582</v>
      </c>
    </row>
    <row r="517" spans="1:8" ht="33.75" customHeight="1" x14ac:dyDescent="0.2">
      <c r="A517" s="11">
        <v>7</v>
      </c>
      <c r="B517" s="8" t="s">
        <v>2583</v>
      </c>
      <c r="C517" s="9">
        <v>305215313</v>
      </c>
      <c r="D517" s="9">
        <v>177</v>
      </c>
      <c r="E517" s="9">
        <v>57</v>
      </c>
      <c r="F517" s="9">
        <v>120</v>
      </c>
      <c r="G517" s="8" t="s">
        <v>2584</v>
      </c>
      <c r="H517" s="10" t="s">
        <v>2584</v>
      </c>
    </row>
    <row r="518" spans="1:8" ht="33.75" customHeight="1" x14ac:dyDescent="0.2">
      <c r="A518" s="11">
        <v>8</v>
      </c>
      <c r="B518" s="8" t="s">
        <v>2585</v>
      </c>
      <c r="C518" s="9">
        <v>205726527</v>
      </c>
      <c r="D518" s="9">
        <v>30</v>
      </c>
      <c r="E518" s="9">
        <v>30</v>
      </c>
      <c r="F518" s="9">
        <v>0</v>
      </c>
      <c r="G518" s="8" t="s">
        <v>2586</v>
      </c>
      <c r="H518" s="10" t="s">
        <v>2586</v>
      </c>
    </row>
    <row r="519" spans="1:8" ht="33.75" customHeight="1" x14ac:dyDescent="0.2">
      <c r="A519" s="11">
        <v>9</v>
      </c>
      <c r="B519" s="8" t="s">
        <v>2587</v>
      </c>
      <c r="C519" s="9">
        <v>301568272</v>
      </c>
      <c r="D519" s="9">
        <v>339</v>
      </c>
      <c r="E519" s="9">
        <v>339</v>
      </c>
      <c r="F519" s="9">
        <v>0</v>
      </c>
      <c r="G519" s="8" t="s">
        <v>2582</v>
      </c>
      <c r="H519" s="10" t="s">
        <v>2582</v>
      </c>
    </row>
    <row r="520" spans="1:8" ht="33.75" customHeight="1" x14ac:dyDescent="0.2">
      <c r="A520" s="11">
        <v>10</v>
      </c>
      <c r="B520" s="8" t="s">
        <v>2588</v>
      </c>
      <c r="C520" s="9">
        <v>204767936</v>
      </c>
      <c r="D520" s="9">
        <v>174</v>
      </c>
      <c r="E520" s="9">
        <v>174</v>
      </c>
      <c r="F520" s="9">
        <v>0</v>
      </c>
      <c r="G520" s="8" t="s">
        <v>2589</v>
      </c>
      <c r="H520" s="10" t="s">
        <v>2590</v>
      </c>
    </row>
    <row r="521" spans="1:8" ht="33.75" customHeight="1" x14ac:dyDescent="0.2">
      <c r="A521" s="11">
        <v>11</v>
      </c>
      <c r="B521" s="8" t="s">
        <v>2591</v>
      </c>
      <c r="C521" s="9">
        <v>304864686</v>
      </c>
      <c r="D521" s="9">
        <v>0</v>
      </c>
      <c r="E521" s="9">
        <v>0</v>
      </c>
      <c r="F521" s="9">
        <v>0</v>
      </c>
      <c r="G521" s="8" t="s">
        <v>2592</v>
      </c>
      <c r="H521" s="10" t="s">
        <v>2592</v>
      </c>
    </row>
    <row r="522" spans="1:8" ht="33.75" customHeight="1" x14ac:dyDescent="0.2">
      <c r="A522" s="11">
        <v>12</v>
      </c>
      <c r="B522" s="8" t="s">
        <v>2593</v>
      </c>
      <c r="C522" s="9">
        <v>201034884</v>
      </c>
      <c r="D522" s="9">
        <v>1460</v>
      </c>
      <c r="E522" s="9">
        <v>1460</v>
      </c>
      <c r="F522" s="9">
        <v>0</v>
      </c>
      <c r="G522" s="8" t="s">
        <v>2594</v>
      </c>
      <c r="H522" s="10" t="s">
        <v>2595</v>
      </c>
    </row>
    <row r="523" spans="1:8" ht="33.75" customHeight="1" x14ac:dyDescent="0.2">
      <c r="A523" s="11">
        <v>13</v>
      </c>
      <c r="B523" s="8" t="s">
        <v>2596</v>
      </c>
      <c r="C523" s="9">
        <v>200420342</v>
      </c>
      <c r="D523" s="9">
        <v>610</v>
      </c>
      <c r="E523" s="9">
        <v>205</v>
      </c>
      <c r="F523" s="9">
        <v>405</v>
      </c>
      <c r="G523" s="8" t="s">
        <v>2597</v>
      </c>
      <c r="H523" s="10" t="s">
        <v>2598</v>
      </c>
    </row>
    <row r="524" spans="1:8" ht="33.75" customHeight="1" x14ac:dyDescent="0.2">
      <c r="A524" s="11">
        <v>14</v>
      </c>
      <c r="B524" s="8" t="s">
        <v>2599</v>
      </c>
      <c r="C524" s="9">
        <v>206740810</v>
      </c>
      <c r="D524" s="9">
        <v>155</v>
      </c>
      <c r="E524" s="9">
        <v>155</v>
      </c>
      <c r="F524" s="9">
        <v>0</v>
      </c>
      <c r="G524" s="8" t="s">
        <v>2600</v>
      </c>
      <c r="H524" s="10" t="s">
        <v>2601</v>
      </c>
    </row>
    <row r="525" spans="1:8" ht="33.75" customHeight="1" x14ac:dyDescent="0.2">
      <c r="A525" s="11">
        <v>15</v>
      </c>
      <c r="B525" s="8" t="s">
        <v>2602</v>
      </c>
      <c r="C525" s="9">
        <v>206634815</v>
      </c>
      <c r="D525" s="9">
        <v>0</v>
      </c>
      <c r="E525" s="9">
        <v>0</v>
      </c>
      <c r="F525" s="9">
        <v>0</v>
      </c>
      <c r="G525" s="8" t="s">
        <v>2603</v>
      </c>
      <c r="H525" s="10" t="s">
        <v>2604</v>
      </c>
    </row>
    <row r="526" spans="1:8" ht="33.75" customHeight="1" x14ac:dyDescent="0.2">
      <c r="A526" s="11">
        <v>16</v>
      </c>
      <c r="B526" s="8" t="s">
        <v>2605</v>
      </c>
      <c r="C526" s="9">
        <v>204681277</v>
      </c>
      <c r="D526" s="9">
        <v>39</v>
      </c>
      <c r="E526" s="9">
        <v>39</v>
      </c>
      <c r="F526" s="9">
        <v>0</v>
      </c>
      <c r="G526" s="8" t="s">
        <v>2594</v>
      </c>
      <c r="H526" s="10" t="s">
        <v>2606</v>
      </c>
    </row>
    <row r="527" spans="1:8" ht="33.75" customHeight="1" x14ac:dyDescent="0.2">
      <c r="A527" s="11">
        <v>17</v>
      </c>
      <c r="B527" s="8" t="s">
        <v>2607</v>
      </c>
      <c r="C527" s="9">
        <v>201802435</v>
      </c>
      <c r="D527" s="9">
        <v>474</v>
      </c>
      <c r="E527" s="9">
        <v>390</v>
      </c>
      <c r="F527" s="9">
        <v>84</v>
      </c>
      <c r="G527" s="8" t="s">
        <v>2608</v>
      </c>
      <c r="H527" s="10" t="s">
        <v>2609</v>
      </c>
    </row>
    <row r="528" spans="1:8" ht="33.75" customHeight="1" x14ac:dyDescent="0.2">
      <c r="A528" s="11">
        <v>18</v>
      </c>
      <c r="B528" s="8" t="s">
        <v>2610</v>
      </c>
      <c r="C528" s="9" t="s">
        <v>23</v>
      </c>
      <c r="D528" s="9">
        <v>307</v>
      </c>
      <c r="E528" s="9">
        <v>236</v>
      </c>
      <c r="F528" s="9">
        <v>71</v>
      </c>
      <c r="G528" s="8" t="s">
        <v>2608</v>
      </c>
      <c r="H528" s="10" t="s">
        <v>2611</v>
      </c>
    </row>
    <row r="529" spans="1:8" ht="33.75" customHeight="1" x14ac:dyDescent="0.2">
      <c r="A529" s="11">
        <v>19</v>
      </c>
      <c r="B529" s="8" t="s">
        <v>2612</v>
      </c>
      <c r="C529" s="9">
        <v>201227747</v>
      </c>
      <c r="D529" s="9">
        <v>520</v>
      </c>
      <c r="E529" s="9">
        <v>70</v>
      </c>
      <c r="F529" s="9">
        <v>450</v>
      </c>
      <c r="G529" s="8" t="s">
        <v>2613</v>
      </c>
      <c r="H529" s="10" t="s">
        <v>2614</v>
      </c>
    </row>
    <row r="530" spans="1:8" ht="33.75" customHeight="1" x14ac:dyDescent="0.2">
      <c r="A530" s="11">
        <v>20</v>
      </c>
      <c r="B530" s="8" t="s">
        <v>2615</v>
      </c>
      <c r="C530" s="9">
        <v>301522385</v>
      </c>
      <c r="D530" s="9">
        <v>80</v>
      </c>
      <c r="E530" s="9">
        <v>0</v>
      </c>
      <c r="F530" s="9">
        <v>80</v>
      </c>
      <c r="G530" s="8" t="s">
        <v>2616</v>
      </c>
      <c r="H530" s="10" t="s">
        <v>2616</v>
      </c>
    </row>
    <row r="531" spans="1:8" ht="33.75" customHeight="1" x14ac:dyDescent="0.2">
      <c r="A531" s="11">
        <v>21</v>
      </c>
      <c r="B531" s="8" t="s">
        <v>1286</v>
      </c>
      <c r="C531" s="9">
        <v>301715785</v>
      </c>
      <c r="D531" s="9">
        <v>0</v>
      </c>
      <c r="E531" s="9">
        <v>0</v>
      </c>
      <c r="F531" s="9">
        <v>0</v>
      </c>
      <c r="G531" s="8" t="s">
        <v>2617</v>
      </c>
      <c r="H531" s="10" t="s">
        <v>2617</v>
      </c>
    </row>
    <row r="532" spans="1:8" ht="33.75" customHeight="1" x14ac:dyDescent="0.2">
      <c r="A532" s="11">
        <v>22</v>
      </c>
      <c r="B532" s="8" t="s">
        <v>2618</v>
      </c>
      <c r="C532" s="9">
        <v>200215557</v>
      </c>
      <c r="D532" s="9">
        <v>263</v>
      </c>
      <c r="E532" s="9">
        <v>3</v>
      </c>
      <c r="F532" s="9">
        <v>260</v>
      </c>
      <c r="G532" s="8" t="s">
        <v>2619</v>
      </c>
      <c r="H532" s="10" t="s">
        <v>2620</v>
      </c>
    </row>
    <row r="533" spans="1:8" ht="33.75" customHeight="1" x14ac:dyDescent="0.2">
      <c r="A533" s="11">
        <v>23</v>
      </c>
      <c r="B533" s="8" t="s">
        <v>2621</v>
      </c>
      <c r="C533" s="9">
        <v>200905884</v>
      </c>
      <c r="D533" s="9">
        <v>356</v>
      </c>
      <c r="E533" s="9">
        <v>59</v>
      </c>
      <c r="F533" s="9">
        <v>297</v>
      </c>
      <c r="G533" s="8" t="s">
        <v>2622</v>
      </c>
      <c r="H533" s="10" t="s">
        <v>2622</v>
      </c>
    </row>
    <row r="534" spans="1:8" ht="33.75" customHeight="1" x14ac:dyDescent="0.2">
      <c r="A534" s="11">
        <v>24</v>
      </c>
      <c r="B534" s="8" t="s">
        <v>2623</v>
      </c>
      <c r="C534" s="9">
        <v>301256036</v>
      </c>
      <c r="D534" s="9">
        <v>300</v>
      </c>
      <c r="E534" s="9">
        <v>0</v>
      </c>
      <c r="F534" s="9">
        <v>300</v>
      </c>
      <c r="G534" s="8" t="s">
        <v>2624</v>
      </c>
      <c r="H534" s="10" t="s">
        <v>2624</v>
      </c>
    </row>
    <row r="535" spans="1:8" ht="33.75" customHeight="1" x14ac:dyDescent="0.2">
      <c r="A535" s="11">
        <v>25</v>
      </c>
      <c r="B535" s="8" t="s">
        <v>2625</v>
      </c>
      <c r="C535" s="9">
        <v>201839831</v>
      </c>
      <c r="D535" s="9">
        <v>232</v>
      </c>
      <c r="E535" s="9">
        <v>1</v>
      </c>
      <c r="F535" s="9">
        <v>231</v>
      </c>
      <c r="G535" s="8" t="s">
        <v>2626</v>
      </c>
      <c r="H535" s="10" t="s">
        <v>2626</v>
      </c>
    </row>
    <row r="536" spans="1:8" ht="33.75" customHeight="1" x14ac:dyDescent="0.2">
      <c r="A536" s="11">
        <v>26</v>
      </c>
      <c r="B536" s="8" t="s">
        <v>2627</v>
      </c>
      <c r="C536" s="9">
        <v>200426365</v>
      </c>
      <c r="D536" s="9">
        <v>623</v>
      </c>
      <c r="E536" s="9">
        <v>10</v>
      </c>
      <c r="F536" s="9">
        <v>613</v>
      </c>
      <c r="G536" s="8" t="s">
        <v>2628</v>
      </c>
      <c r="H536" s="10" t="s">
        <v>2629</v>
      </c>
    </row>
    <row r="537" spans="1:8" ht="33.75" customHeight="1" x14ac:dyDescent="0.2">
      <c r="A537" s="11">
        <v>27</v>
      </c>
      <c r="B537" s="8" t="s">
        <v>2630</v>
      </c>
      <c r="C537" s="9">
        <v>200430195</v>
      </c>
      <c r="D537" s="9">
        <v>537</v>
      </c>
      <c r="E537" s="9">
        <v>50</v>
      </c>
      <c r="F537" s="9">
        <v>487</v>
      </c>
      <c r="G537" s="8" t="s">
        <v>2631</v>
      </c>
      <c r="H537" s="10" t="s">
        <v>2632</v>
      </c>
    </row>
    <row r="538" spans="1:8" ht="33.75" customHeight="1" x14ac:dyDescent="0.2">
      <c r="A538" s="11">
        <v>28</v>
      </c>
      <c r="B538" s="8" t="s">
        <v>1303</v>
      </c>
      <c r="C538" s="9">
        <v>303358588</v>
      </c>
      <c r="D538" s="9">
        <v>267</v>
      </c>
      <c r="E538" s="9">
        <v>267</v>
      </c>
      <c r="F538" s="9">
        <v>0</v>
      </c>
      <c r="G538" s="8" t="s">
        <v>2631</v>
      </c>
      <c r="H538" s="10" t="s">
        <v>2632</v>
      </c>
    </row>
    <row r="539" spans="1:8" ht="33.75" customHeight="1" x14ac:dyDescent="0.2">
      <c r="A539" s="11">
        <v>29</v>
      </c>
      <c r="B539" s="8" t="s">
        <v>2633</v>
      </c>
      <c r="C539" s="9">
        <v>201046331</v>
      </c>
      <c r="D539" s="9">
        <v>313</v>
      </c>
      <c r="E539" s="9">
        <v>25</v>
      </c>
      <c r="F539" s="9">
        <v>288</v>
      </c>
      <c r="G539" s="8" t="s">
        <v>2634</v>
      </c>
      <c r="H539" s="10" t="s">
        <v>2635</v>
      </c>
    </row>
    <row r="540" spans="1:8" ht="33.75" customHeight="1" thickBot="1" x14ac:dyDescent="0.25">
      <c r="A540" s="20">
        <v>30</v>
      </c>
      <c r="B540" s="13" t="s">
        <v>2636</v>
      </c>
      <c r="C540" s="12">
        <v>200209319</v>
      </c>
      <c r="D540" s="12">
        <v>103</v>
      </c>
      <c r="E540" s="12">
        <v>13</v>
      </c>
      <c r="F540" s="12">
        <v>90</v>
      </c>
      <c r="G540" s="13" t="s">
        <v>2637</v>
      </c>
      <c r="H540" s="14" t="s">
        <v>2637</v>
      </c>
    </row>
    <row r="541" spans="1:8" ht="33.75" customHeight="1" thickBot="1" x14ac:dyDescent="0.25">
      <c r="A541" s="21"/>
      <c r="B541" s="15" t="s">
        <v>2638</v>
      </c>
      <c r="C541" s="16"/>
      <c r="D541" s="16">
        <f>SUM(D511:D540)</f>
        <v>10957</v>
      </c>
      <c r="E541" s="16">
        <f>SUM(E511:E540)</f>
        <v>4387</v>
      </c>
      <c r="F541" s="16">
        <f>SUM(F511:F540)</f>
        <v>6570</v>
      </c>
      <c r="G541" s="15"/>
      <c r="H541" s="17"/>
    </row>
    <row r="542" spans="1:8" ht="33.75" customHeight="1" x14ac:dyDescent="0.2">
      <c r="A542" s="6">
        <v>1</v>
      </c>
      <c r="B542" s="4" t="s">
        <v>2639</v>
      </c>
      <c r="C542" s="3">
        <v>200985272</v>
      </c>
      <c r="D542" s="3">
        <f>+E542+F542</f>
        <v>1269</v>
      </c>
      <c r="E542" s="3">
        <v>196</v>
      </c>
      <c r="F542" s="3">
        <v>1073</v>
      </c>
      <c r="G542" s="4" t="s">
        <v>2640</v>
      </c>
      <c r="H542" s="5" t="s">
        <v>2641</v>
      </c>
    </row>
    <row r="543" spans="1:8" ht="33.75" customHeight="1" x14ac:dyDescent="0.2">
      <c r="A543" s="11">
        <v>2</v>
      </c>
      <c r="B543" s="8" t="s">
        <v>2642</v>
      </c>
      <c r="C543" s="9">
        <v>201806588</v>
      </c>
      <c r="D543" s="9">
        <f t="shared" ref="D543:D561" si="19">+E543+F543</f>
        <v>1666</v>
      </c>
      <c r="E543" s="9">
        <v>117</v>
      </c>
      <c r="F543" s="9">
        <v>1549</v>
      </c>
      <c r="G543" s="8" t="s">
        <v>2643</v>
      </c>
      <c r="H543" s="10" t="s">
        <v>2644</v>
      </c>
    </row>
    <row r="544" spans="1:8" ht="33.75" customHeight="1" x14ac:dyDescent="0.2">
      <c r="A544" s="11">
        <v>3</v>
      </c>
      <c r="B544" s="8" t="s">
        <v>2645</v>
      </c>
      <c r="C544" s="9">
        <v>200984163</v>
      </c>
      <c r="D544" s="9">
        <f t="shared" si="19"/>
        <v>672</v>
      </c>
      <c r="E544" s="9">
        <v>175</v>
      </c>
      <c r="F544" s="9">
        <v>497</v>
      </c>
      <c r="G544" s="8" t="s">
        <v>2646</v>
      </c>
      <c r="H544" s="10" t="s">
        <v>2647</v>
      </c>
    </row>
    <row r="545" spans="1:8" ht="33.75" customHeight="1" x14ac:dyDescent="0.2">
      <c r="A545" s="11">
        <v>4</v>
      </c>
      <c r="B545" s="8" t="s">
        <v>2648</v>
      </c>
      <c r="C545" s="9">
        <v>202606829</v>
      </c>
      <c r="D545" s="9">
        <f t="shared" si="19"/>
        <v>2023</v>
      </c>
      <c r="E545" s="9">
        <v>315</v>
      </c>
      <c r="F545" s="9">
        <v>1708</v>
      </c>
      <c r="G545" s="8" t="s">
        <v>2649</v>
      </c>
      <c r="H545" s="10" t="s">
        <v>2650</v>
      </c>
    </row>
    <row r="546" spans="1:8" ht="33.75" customHeight="1" x14ac:dyDescent="0.2">
      <c r="A546" s="11">
        <v>5</v>
      </c>
      <c r="B546" s="8" t="s">
        <v>2651</v>
      </c>
      <c r="C546" s="9">
        <v>200637919</v>
      </c>
      <c r="D546" s="9">
        <f t="shared" si="19"/>
        <v>563</v>
      </c>
      <c r="E546" s="9">
        <v>283</v>
      </c>
      <c r="F546" s="9">
        <v>280</v>
      </c>
      <c r="G546" s="8" t="s">
        <v>2652</v>
      </c>
      <c r="H546" s="10" t="s">
        <v>2653</v>
      </c>
    </row>
    <row r="547" spans="1:8" ht="33.75" customHeight="1" x14ac:dyDescent="0.2">
      <c r="A547" s="11">
        <v>6</v>
      </c>
      <c r="B547" s="8" t="s">
        <v>2654</v>
      </c>
      <c r="C547" s="9">
        <v>201837960</v>
      </c>
      <c r="D547" s="9">
        <f t="shared" si="19"/>
        <v>3471</v>
      </c>
      <c r="E547" s="9">
        <v>263</v>
      </c>
      <c r="F547" s="9">
        <v>3208</v>
      </c>
      <c r="G547" s="8" t="s">
        <v>2655</v>
      </c>
      <c r="H547" s="10" t="s">
        <v>2656</v>
      </c>
    </row>
    <row r="548" spans="1:8" ht="33.75" customHeight="1" x14ac:dyDescent="0.2">
      <c r="A548" s="11">
        <v>7</v>
      </c>
      <c r="B548" s="8" t="s">
        <v>2657</v>
      </c>
      <c r="C548" s="9">
        <v>202707084</v>
      </c>
      <c r="D548" s="9">
        <f t="shared" si="19"/>
        <v>729</v>
      </c>
      <c r="E548" s="9">
        <v>729</v>
      </c>
      <c r="F548" s="9">
        <v>0</v>
      </c>
      <c r="G548" s="8" t="s">
        <v>2658</v>
      </c>
      <c r="H548" s="10" t="s">
        <v>2659</v>
      </c>
    </row>
    <row r="549" spans="1:8" ht="33.75" customHeight="1" x14ac:dyDescent="0.2">
      <c r="A549" s="11">
        <v>8</v>
      </c>
      <c r="B549" s="8" t="s">
        <v>2660</v>
      </c>
      <c r="C549" s="9">
        <v>200796420</v>
      </c>
      <c r="D549" s="9">
        <f t="shared" si="19"/>
        <v>1061</v>
      </c>
      <c r="E549" s="9">
        <v>40</v>
      </c>
      <c r="F549" s="9">
        <v>1021</v>
      </c>
      <c r="G549" s="8" t="s">
        <v>2661</v>
      </c>
      <c r="H549" s="10" t="s">
        <v>2662</v>
      </c>
    </row>
    <row r="550" spans="1:8" ht="33.75" customHeight="1" x14ac:dyDescent="0.2">
      <c r="A550" s="11">
        <v>9</v>
      </c>
      <c r="B550" s="8" t="s">
        <v>2663</v>
      </c>
      <c r="C550" s="9">
        <v>200797009</v>
      </c>
      <c r="D550" s="9">
        <f t="shared" si="19"/>
        <v>2964</v>
      </c>
      <c r="E550" s="9">
        <v>2964</v>
      </c>
      <c r="F550" s="9">
        <v>0</v>
      </c>
      <c r="G550" s="8" t="s">
        <v>2664</v>
      </c>
      <c r="H550" s="10" t="s">
        <v>2665</v>
      </c>
    </row>
    <row r="551" spans="1:8" ht="33.75" customHeight="1" x14ac:dyDescent="0.2">
      <c r="A551" s="11">
        <v>10</v>
      </c>
      <c r="B551" s="8" t="s">
        <v>2666</v>
      </c>
      <c r="C551" s="9">
        <v>302781737</v>
      </c>
      <c r="D551" s="9">
        <f t="shared" si="19"/>
        <v>396</v>
      </c>
      <c r="E551" s="9">
        <v>396</v>
      </c>
      <c r="F551" s="9">
        <v>0</v>
      </c>
      <c r="G551" s="8" t="s">
        <v>2667</v>
      </c>
      <c r="H551" s="10" t="s">
        <v>2668</v>
      </c>
    </row>
    <row r="552" spans="1:8" ht="33.75" customHeight="1" x14ac:dyDescent="0.2">
      <c r="A552" s="11">
        <v>11</v>
      </c>
      <c r="B552" s="8" t="s">
        <v>2669</v>
      </c>
      <c r="C552" s="9">
        <v>200648833</v>
      </c>
      <c r="D552" s="9">
        <f t="shared" si="19"/>
        <v>731</v>
      </c>
      <c r="E552" s="9">
        <v>178</v>
      </c>
      <c r="F552" s="9">
        <v>553</v>
      </c>
      <c r="G552" s="8" t="s">
        <v>2670</v>
      </c>
      <c r="H552" s="10" t="s">
        <v>2671</v>
      </c>
    </row>
    <row r="553" spans="1:8" ht="33.75" customHeight="1" x14ac:dyDescent="0.2">
      <c r="A553" s="11">
        <v>12</v>
      </c>
      <c r="B553" s="8" t="s">
        <v>2672</v>
      </c>
      <c r="C553" s="9">
        <v>301562448</v>
      </c>
      <c r="D553" s="9">
        <f t="shared" si="19"/>
        <v>1308</v>
      </c>
      <c r="E553" s="9">
        <v>1308</v>
      </c>
      <c r="F553" s="9">
        <v>0</v>
      </c>
      <c r="G553" s="8" t="s">
        <v>2673</v>
      </c>
      <c r="H553" s="10" t="s">
        <v>2674</v>
      </c>
    </row>
    <row r="554" spans="1:8" ht="33.75" customHeight="1" x14ac:dyDescent="0.2">
      <c r="A554" s="11">
        <v>13</v>
      </c>
      <c r="B554" s="8" t="s">
        <v>2675</v>
      </c>
      <c r="C554" s="9">
        <v>202788871</v>
      </c>
      <c r="D554" s="9">
        <f t="shared" si="19"/>
        <v>1903</v>
      </c>
      <c r="E554" s="9">
        <v>712</v>
      </c>
      <c r="F554" s="9">
        <v>1191</v>
      </c>
      <c r="G554" s="8" t="s">
        <v>2676</v>
      </c>
      <c r="H554" s="10" t="s">
        <v>2677</v>
      </c>
    </row>
    <row r="555" spans="1:8" ht="33.75" customHeight="1" x14ac:dyDescent="0.2">
      <c r="A555" s="11">
        <v>14</v>
      </c>
      <c r="B555" s="8" t="s">
        <v>2678</v>
      </c>
      <c r="C555" s="9">
        <v>201963093</v>
      </c>
      <c r="D555" s="9">
        <f t="shared" si="19"/>
        <v>264</v>
      </c>
      <c r="E555" s="9">
        <v>264</v>
      </c>
      <c r="F555" s="9">
        <v>0</v>
      </c>
      <c r="G555" s="8" t="s">
        <v>2679</v>
      </c>
      <c r="H555" s="10" t="s">
        <v>2680</v>
      </c>
    </row>
    <row r="556" spans="1:8" ht="33.75" customHeight="1" x14ac:dyDescent="0.2">
      <c r="A556" s="11">
        <v>15</v>
      </c>
      <c r="B556" s="8" t="s">
        <v>2681</v>
      </c>
      <c r="C556" s="9">
        <v>202563392</v>
      </c>
      <c r="D556" s="9">
        <f t="shared" si="19"/>
        <v>3396</v>
      </c>
      <c r="E556" s="9">
        <v>94</v>
      </c>
      <c r="F556" s="9">
        <v>3302</v>
      </c>
      <c r="G556" s="8" t="s">
        <v>2682</v>
      </c>
      <c r="H556" s="10" t="s">
        <v>2683</v>
      </c>
    </row>
    <row r="557" spans="1:8" ht="33.75" customHeight="1" x14ac:dyDescent="0.2">
      <c r="A557" s="11">
        <v>16</v>
      </c>
      <c r="B557" s="8" t="s">
        <v>2684</v>
      </c>
      <c r="C557" s="9">
        <v>200849360</v>
      </c>
      <c r="D557" s="9">
        <f t="shared" si="19"/>
        <v>1240</v>
      </c>
      <c r="E557" s="9">
        <v>136</v>
      </c>
      <c r="F557" s="9">
        <v>1104</v>
      </c>
      <c r="G557" s="8" t="s">
        <v>2685</v>
      </c>
      <c r="H557" s="10" t="s">
        <v>2686</v>
      </c>
    </row>
    <row r="558" spans="1:8" ht="33.75" customHeight="1" x14ac:dyDescent="0.2">
      <c r="A558" s="11">
        <v>17</v>
      </c>
      <c r="B558" s="8" t="s">
        <v>2687</v>
      </c>
      <c r="C558" s="9">
        <v>200984661</v>
      </c>
      <c r="D558" s="9">
        <f t="shared" si="19"/>
        <v>2832</v>
      </c>
      <c r="E558" s="9">
        <v>66</v>
      </c>
      <c r="F558" s="9">
        <v>2766</v>
      </c>
      <c r="G558" s="8" t="s">
        <v>2688</v>
      </c>
      <c r="H558" s="10" t="s">
        <v>2689</v>
      </c>
    </row>
    <row r="559" spans="1:8" ht="33.75" customHeight="1" x14ac:dyDescent="0.2">
      <c r="A559" s="11">
        <v>18</v>
      </c>
      <c r="B559" s="8" t="s">
        <v>2690</v>
      </c>
      <c r="C559" s="9">
        <v>301543613</v>
      </c>
      <c r="D559" s="9">
        <f t="shared" si="19"/>
        <v>3318</v>
      </c>
      <c r="E559" s="9">
        <v>3318</v>
      </c>
      <c r="F559" s="9">
        <v>0</v>
      </c>
      <c r="G559" s="8" t="s">
        <v>2691</v>
      </c>
      <c r="H559" s="10" t="s">
        <v>2692</v>
      </c>
    </row>
    <row r="560" spans="1:8" ht="33.75" customHeight="1" x14ac:dyDescent="0.2">
      <c r="A560" s="11">
        <v>19</v>
      </c>
      <c r="B560" s="8" t="s">
        <v>2693</v>
      </c>
      <c r="C560" s="9">
        <v>200981420</v>
      </c>
      <c r="D560" s="9">
        <f t="shared" si="19"/>
        <v>2306</v>
      </c>
      <c r="E560" s="9">
        <v>294</v>
      </c>
      <c r="F560" s="9">
        <v>2012</v>
      </c>
      <c r="G560" s="8" t="s">
        <v>2694</v>
      </c>
      <c r="H560" s="10" t="s">
        <v>2695</v>
      </c>
    </row>
    <row r="561" spans="1:8" ht="33.75" customHeight="1" thickBot="1" x14ac:dyDescent="0.25">
      <c r="A561" s="20">
        <v>20</v>
      </c>
      <c r="B561" s="13" t="s">
        <v>2696</v>
      </c>
      <c r="C561" s="12">
        <v>202966895</v>
      </c>
      <c r="D561" s="12">
        <f t="shared" si="19"/>
        <v>239</v>
      </c>
      <c r="E561" s="12">
        <v>239</v>
      </c>
      <c r="F561" s="12">
        <v>0</v>
      </c>
      <c r="G561" s="13" t="s">
        <v>2697</v>
      </c>
      <c r="H561" s="14" t="s">
        <v>2698</v>
      </c>
    </row>
    <row r="562" spans="1:8" ht="33.75" customHeight="1" thickBot="1" x14ac:dyDescent="0.25">
      <c r="A562" s="21"/>
      <c r="B562" s="15" t="s">
        <v>2699</v>
      </c>
      <c r="C562" s="16"/>
      <c r="D562" s="16">
        <f>SUM(D542:D561)</f>
        <v>32351</v>
      </c>
      <c r="E562" s="16">
        <f>SUM(E542:E561)</f>
        <v>12087</v>
      </c>
      <c r="F562" s="16">
        <f>SUM(F542:F561)</f>
        <v>20264</v>
      </c>
      <c r="G562" s="15"/>
      <c r="H562" s="17"/>
    </row>
  </sheetData>
  <mergeCells count="9">
    <mergeCell ref="A1:H3"/>
    <mergeCell ref="A4:H4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62"/>
  <sheetViews>
    <sheetView tabSelected="1" zoomScale="90" zoomScaleNormal="90" workbookViewId="0">
      <selection sqref="A1:H3"/>
    </sheetView>
  </sheetViews>
  <sheetFormatPr defaultRowHeight="14.25" x14ac:dyDescent="0.2"/>
  <cols>
    <col min="1" max="1" width="6.28515625" style="19" customWidth="1"/>
    <col min="2" max="2" width="36.42578125" style="7" customWidth="1"/>
    <col min="3" max="3" width="14.28515625" style="19" customWidth="1"/>
    <col min="4" max="6" width="14.28515625" style="7" customWidth="1"/>
    <col min="7" max="7" width="46.28515625" style="7" customWidth="1"/>
    <col min="8" max="8" width="68.85546875" style="7" customWidth="1"/>
    <col min="9" max="256" width="9.140625" style="7"/>
    <col min="257" max="257" width="6.28515625" style="7" customWidth="1"/>
    <col min="258" max="258" width="36.42578125" style="7" customWidth="1"/>
    <col min="259" max="262" width="14.28515625" style="7" customWidth="1"/>
    <col min="263" max="263" width="46.28515625" style="7" customWidth="1"/>
    <col min="264" max="264" width="68.85546875" style="7" customWidth="1"/>
    <col min="265" max="512" width="9.140625" style="7"/>
    <col min="513" max="513" width="6.28515625" style="7" customWidth="1"/>
    <col min="514" max="514" width="36.42578125" style="7" customWidth="1"/>
    <col min="515" max="518" width="14.28515625" style="7" customWidth="1"/>
    <col min="519" max="519" width="46.28515625" style="7" customWidth="1"/>
    <col min="520" max="520" width="68.85546875" style="7" customWidth="1"/>
    <col min="521" max="768" width="9.140625" style="7"/>
    <col min="769" max="769" width="6.28515625" style="7" customWidth="1"/>
    <col min="770" max="770" width="36.42578125" style="7" customWidth="1"/>
    <col min="771" max="774" width="14.28515625" style="7" customWidth="1"/>
    <col min="775" max="775" width="46.28515625" style="7" customWidth="1"/>
    <col min="776" max="776" width="68.85546875" style="7" customWidth="1"/>
    <col min="777" max="1024" width="9.140625" style="7"/>
    <col min="1025" max="1025" width="6.28515625" style="7" customWidth="1"/>
    <col min="1026" max="1026" width="36.42578125" style="7" customWidth="1"/>
    <col min="1027" max="1030" width="14.28515625" style="7" customWidth="1"/>
    <col min="1031" max="1031" width="46.28515625" style="7" customWidth="1"/>
    <col min="1032" max="1032" width="68.85546875" style="7" customWidth="1"/>
    <col min="1033" max="1280" width="9.140625" style="7"/>
    <col min="1281" max="1281" width="6.28515625" style="7" customWidth="1"/>
    <col min="1282" max="1282" width="36.42578125" style="7" customWidth="1"/>
    <col min="1283" max="1286" width="14.28515625" style="7" customWidth="1"/>
    <col min="1287" max="1287" width="46.28515625" style="7" customWidth="1"/>
    <col min="1288" max="1288" width="68.85546875" style="7" customWidth="1"/>
    <col min="1289" max="1536" width="9.140625" style="7"/>
    <col min="1537" max="1537" width="6.28515625" style="7" customWidth="1"/>
    <col min="1538" max="1538" width="36.42578125" style="7" customWidth="1"/>
    <col min="1539" max="1542" width="14.28515625" style="7" customWidth="1"/>
    <col min="1543" max="1543" width="46.28515625" style="7" customWidth="1"/>
    <col min="1544" max="1544" width="68.85546875" style="7" customWidth="1"/>
    <col min="1545" max="1792" width="9.140625" style="7"/>
    <col min="1793" max="1793" width="6.28515625" style="7" customWidth="1"/>
    <col min="1794" max="1794" width="36.42578125" style="7" customWidth="1"/>
    <col min="1795" max="1798" width="14.28515625" style="7" customWidth="1"/>
    <col min="1799" max="1799" width="46.28515625" style="7" customWidth="1"/>
    <col min="1800" max="1800" width="68.85546875" style="7" customWidth="1"/>
    <col min="1801" max="2048" width="9.140625" style="7"/>
    <col min="2049" max="2049" width="6.28515625" style="7" customWidth="1"/>
    <col min="2050" max="2050" width="36.42578125" style="7" customWidth="1"/>
    <col min="2051" max="2054" width="14.28515625" style="7" customWidth="1"/>
    <col min="2055" max="2055" width="46.28515625" style="7" customWidth="1"/>
    <col min="2056" max="2056" width="68.85546875" style="7" customWidth="1"/>
    <col min="2057" max="2304" width="9.140625" style="7"/>
    <col min="2305" max="2305" width="6.28515625" style="7" customWidth="1"/>
    <col min="2306" max="2306" width="36.42578125" style="7" customWidth="1"/>
    <col min="2307" max="2310" width="14.28515625" style="7" customWidth="1"/>
    <col min="2311" max="2311" width="46.28515625" style="7" customWidth="1"/>
    <col min="2312" max="2312" width="68.85546875" style="7" customWidth="1"/>
    <col min="2313" max="2560" width="9.140625" style="7"/>
    <col min="2561" max="2561" width="6.28515625" style="7" customWidth="1"/>
    <col min="2562" max="2562" width="36.42578125" style="7" customWidth="1"/>
    <col min="2563" max="2566" width="14.28515625" style="7" customWidth="1"/>
    <col min="2567" max="2567" width="46.28515625" style="7" customWidth="1"/>
    <col min="2568" max="2568" width="68.85546875" style="7" customWidth="1"/>
    <col min="2569" max="2816" width="9.140625" style="7"/>
    <col min="2817" max="2817" width="6.28515625" style="7" customWidth="1"/>
    <col min="2818" max="2818" width="36.42578125" style="7" customWidth="1"/>
    <col min="2819" max="2822" width="14.28515625" style="7" customWidth="1"/>
    <col min="2823" max="2823" width="46.28515625" style="7" customWidth="1"/>
    <col min="2824" max="2824" width="68.85546875" style="7" customWidth="1"/>
    <col min="2825" max="3072" width="9.140625" style="7"/>
    <col min="3073" max="3073" width="6.28515625" style="7" customWidth="1"/>
    <col min="3074" max="3074" width="36.42578125" style="7" customWidth="1"/>
    <col min="3075" max="3078" width="14.28515625" style="7" customWidth="1"/>
    <col min="3079" max="3079" width="46.28515625" style="7" customWidth="1"/>
    <col min="3080" max="3080" width="68.85546875" style="7" customWidth="1"/>
    <col min="3081" max="3328" width="9.140625" style="7"/>
    <col min="3329" max="3329" width="6.28515625" style="7" customWidth="1"/>
    <col min="3330" max="3330" width="36.42578125" style="7" customWidth="1"/>
    <col min="3331" max="3334" width="14.28515625" style="7" customWidth="1"/>
    <col min="3335" max="3335" width="46.28515625" style="7" customWidth="1"/>
    <col min="3336" max="3336" width="68.85546875" style="7" customWidth="1"/>
    <col min="3337" max="3584" width="9.140625" style="7"/>
    <col min="3585" max="3585" width="6.28515625" style="7" customWidth="1"/>
    <col min="3586" max="3586" width="36.42578125" style="7" customWidth="1"/>
    <col min="3587" max="3590" width="14.28515625" style="7" customWidth="1"/>
    <col min="3591" max="3591" width="46.28515625" style="7" customWidth="1"/>
    <col min="3592" max="3592" width="68.85546875" style="7" customWidth="1"/>
    <col min="3593" max="3840" width="9.140625" style="7"/>
    <col min="3841" max="3841" width="6.28515625" style="7" customWidth="1"/>
    <col min="3842" max="3842" width="36.42578125" style="7" customWidth="1"/>
    <col min="3843" max="3846" width="14.28515625" style="7" customWidth="1"/>
    <col min="3847" max="3847" width="46.28515625" style="7" customWidth="1"/>
    <col min="3848" max="3848" width="68.85546875" style="7" customWidth="1"/>
    <col min="3849" max="4096" width="9.140625" style="7"/>
    <col min="4097" max="4097" width="6.28515625" style="7" customWidth="1"/>
    <col min="4098" max="4098" width="36.42578125" style="7" customWidth="1"/>
    <col min="4099" max="4102" width="14.28515625" style="7" customWidth="1"/>
    <col min="4103" max="4103" width="46.28515625" style="7" customWidth="1"/>
    <col min="4104" max="4104" width="68.85546875" style="7" customWidth="1"/>
    <col min="4105" max="4352" width="9.140625" style="7"/>
    <col min="4353" max="4353" width="6.28515625" style="7" customWidth="1"/>
    <col min="4354" max="4354" width="36.42578125" style="7" customWidth="1"/>
    <col min="4355" max="4358" width="14.28515625" style="7" customWidth="1"/>
    <col min="4359" max="4359" width="46.28515625" style="7" customWidth="1"/>
    <col min="4360" max="4360" width="68.85546875" style="7" customWidth="1"/>
    <col min="4361" max="4608" width="9.140625" style="7"/>
    <col min="4609" max="4609" width="6.28515625" style="7" customWidth="1"/>
    <col min="4610" max="4610" width="36.42578125" style="7" customWidth="1"/>
    <col min="4611" max="4614" width="14.28515625" style="7" customWidth="1"/>
    <col min="4615" max="4615" width="46.28515625" style="7" customWidth="1"/>
    <col min="4616" max="4616" width="68.85546875" style="7" customWidth="1"/>
    <col min="4617" max="4864" width="9.140625" style="7"/>
    <col min="4865" max="4865" width="6.28515625" style="7" customWidth="1"/>
    <col min="4866" max="4866" width="36.42578125" style="7" customWidth="1"/>
    <col min="4867" max="4870" width="14.28515625" style="7" customWidth="1"/>
    <col min="4871" max="4871" width="46.28515625" style="7" customWidth="1"/>
    <col min="4872" max="4872" width="68.85546875" style="7" customWidth="1"/>
    <col min="4873" max="5120" width="9.140625" style="7"/>
    <col min="5121" max="5121" width="6.28515625" style="7" customWidth="1"/>
    <col min="5122" max="5122" width="36.42578125" style="7" customWidth="1"/>
    <col min="5123" max="5126" width="14.28515625" style="7" customWidth="1"/>
    <col min="5127" max="5127" width="46.28515625" style="7" customWidth="1"/>
    <col min="5128" max="5128" width="68.85546875" style="7" customWidth="1"/>
    <col min="5129" max="5376" width="9.140625" style="7"/>
    <col min="5377" max="5377" width="6.28515625" style="7" customWidth="1"/>
    <col min="5378" max="5378" width="36.42578125" style="7" customWidth="1"/>
    <col min="5379" max="5382" width="14.28515625" style="7" customWidth="1"/>
    <col min="5383" max="5383" width="46.28515625" style="7" customWidth="1"/>
    <col min="5384" max="5384" width="68.85546875" style="7" customWidth="1"/>
    <col min="5385" max="5632" width="9.140625" style="7"/>
    <col min="5633" max="5633" width="6.28515625" style="7" customWidth="1"/>
    <col min="5634" max="5634" width="36.42578125" style="7" customWidth="1"/>
    <col min="5635" max="5638" width="14.28515625" style="7" customWidth="1"/>
    <col min="5639" max="5639" width="46.28515625" style="7" customWidth="1"/>
    <col min="5640" max="5640" width="68.85546875" style="7" customWidth="1"/>
    <col min="5641" max="5888" width="9.140625" style="7"/>
    <col min="5889" max="5889" width="6.28515625" style="7" customWidth="1"/>
    <col min="5890" max="5890" width="36.42578125" style="7" customWidth="1"/>
    <col min="5891" max="5894" width="14.28515625" style="7" customWidth="1"/>
    <col min="5895" max="5895" width="46.28515625" style="7" customWidth="1"/>
    <col min="5896" max="5896" width="68.85546875" style="7" customWidth="1"/>
    <col min="5897" max="6144" width="9.140625" style="7"/>
    <col min="6145" max="6145" width="6.28515625" style="7" customWidth="1"/>
    <col min="6146" max="6146" width="36.42578125" style="7" customWidth="1"/>
    <col min="6147" max="6150" width="14.28515625" style="7" customWidth="1"/>
    <col min="6151" max="6151" width="46.28515625" style="7" customWidth="1"/>
    <col min="6152" max="6152" width="68.85546875" style="7" customWidth="1"/>
    <col min="6153" max="6400" width="9.140625" style="7"/>
    <col min="6401" max="6401" width="6.28515625" style="7" customWidth="1"/>
    <col min="6402" max="6402" width="36.42578125" style="7" customWidth="1"/>
    <col min="6403" max="6406" width="14.28515625" style="7" customWidth="1"/>
    <col min="6407" max="6407" width="46.28515625" style="7" customWidth="1"/>
    <col min="6408" max="6408" width="68.85546875" style="7" customWidth="1"/>
    <col min="6409" max="6656" width="9.140625" style="7"/>
    <col min="6657" max="6657" width="6.28515625" style="7" customWidth="1"/>
    <col min="6658" max="6658" width="36.42578125" style="7" customWidth="1"/>
    <col min="6659" max="6662" width="14.28515625" style="7" customWidth="1"/>
    <col min="6663" max="6663" width="46.28515625" style="7" customWidth="1"/>
    <col min="6664" max="6664" width="68.85546875" style="7" customWidth="1"/>
    <col min="6665" max="6912" width="9.140625" style="7"/>
    <col min="6913" max="6913" width="6.28515625" style="7" customWidth="1"/>
    <col min="6914" max="6914" width="36.42578125" style="7" customWidth="1"/>
    <col min="6915" max="6918" width="14.28515625" style="7" customWidth="1"/>
    <col min="6919" max="6919" width="46.28515625" style="7" customWidth="1"/>
    <col min="6920" max="6920" width="68.85546875" style="7" customWidth="1"/>
    <col min="6921" max="7168" width="9.140625" style="7"/>
    <col min="7169" max="7169" width="6.28515625" style="7" customWidth="1"/>
    <col min="7170" max="7170" width="36.42578125" style="7" customWidth="1"/>
    <col min="7171" max="7174" width="14.28515625" style="7" customWidth="1"/>
    <col min="7175" max="7175" width="46.28515625" style="7" customWidth="1"/>
    <col min="7176" max="7176" width="68.85546875" style="7" customWidth="1"/>
    <col min="7177" max="7424" width="9.140625" style="7"/>
    <col min="7425" max="7425" width="6.28515625" style="7" customWidth="1"/>
    <col min="7426" max="7426" width="36.42578125" style="7" customWidth="1"/>
    <col min="7427" max="7430" width="14.28515625" style="7" customWidth="1"/>
    <col min="7431" max="7431" width="46.28515625" style="7" customWidth="1"/>
    <col min="7432" max="7432" width="68.85546875" style="7" customWidth="1"/>
    <col min="7433" max="7680" width="9.140625" style="7"/>
    <col min="7681" max="7681" width="6.28515625" style="7" customWidth="1"/>
    <col min="7682" max="7682" width="36.42578125" style="7" customWidth="1"/>
    <col min="7683" max="7686" width="14.28515625" style="7" customWidth="1"/>
    <col min="7687" max="7687" width="46.28515625" style="7" customWidth="1"/>
    <col min="7688" max="7688" width="68.85546875" style="7" customWidth="1"/>
    <col min="7689" max="7936" width="9.140625" style="7"/>
    <col min="7937" max="7937" width="6.28515625" style="7" customWidth="1"/>
    <col min="7938" max="7938" width="36.42578125" style="7" customWidth="1"/>
    <col min="7939" max="7942" width="14.28515625" style="7" customWidth="1"/>
    <col min="7943" max="7943" width="46.28515625" style="7" customWidth="1"/>
    <col min="7944" max="7944" width="68.85546875" style="7" customWidth="1"/>
    <col min="7945" max="8192" width="9.140625" style="7"/>
    <col min="8193" max="8193" width="6.28515625" style="7" customWidth="1"/>
    <col min="8194" max="8194" width="36.42578125" style="7" customWidth="1"/>
    <col min="8195" max="8198" width="14.28515625" style="7" customWidth="1"/>
    <col min="8199" max="8199" width="46.28515625" style="7" customWidth="1"/>
    <col min="8200" max="8200" width="68.85546875" style="7" customWidth="1"/>
    <col min="8201" max="8448" width="9.140625" style="7"/>
    <col min="8449" max="8449" width="6.28515625" style="7" customWidth="1"/>
    <col min="8450" max="8450" width="36.42578125" style="7" customWidth="1"/>
    <col min="8451" max="8454" width="14.28515625" style="7" customWidth="1"/>
    <col min="8455" max="8455" width="46.28515625" style="7" customWidth="1"/>
    <col min="8456" max="8456" width="68.85546875" style="7" customWidth="1"/>
    <col min="8457" max="8704" width="9.140625" style="7"/>
    <col min="8705" max="8705" width="6.28515625" style="7" customWidth="1"/>
    <col min="8706" max="8706" width="36.42578125" style="7" customWidth="1"/>
    <col min="8707" max="8710" width="14.28515625" style="7" customWidth="1"/>
    <col min="8711" max="8711" width="46.28515625" style="7" customWidth="1"/>
    <col min="8712" max="8712" width="68.85546875" style="7" customWidth="1"/>
    <col min="8713" max="8960" width="9.140625" style="7"/>
    <col min="8961" max="8961" width="6.28515625" style="7" customWidth="1"/>
    <col min="8962" max="8962" width="36.42578125" style="7" customWidth="1"/>
    <col min="8963" max="8966" width="14.28515625" style="7" customWidth="1"/>
    <col min="8967" max="8967" width="46.28515625" style="7" customWidth="1"/>
    <col min="8968" max="8968" width="68.85546875" style="7" customWidth="1"/>
    <col min="8969" max="9216" width="9.140625" style="7"/>
    <col min="9217" max="9217" width="6.28515625" style="7" customWidth="1"/>
    <col min="9218" max="9218" width="36.42578125" style="7" customWidth="1"/>
    <col min="9219" max="9222" width="14.28515625" style="7" customWidth="1"/>
    <col min="9223" max="9223" width="46.28515625" style="7" customWidth="1"/>
    <col min="9224" max="9224" width="68.85546875" style="7" customWidth="1"/>
    <col min="9225" max="9472" width="9.140625" style="7"/>
    <col min="9473" max="9473" width="6.28515625" style="7" customWidth="1"/>
    <col min="9474" max="9474" width="36.42578125" style="7" customWidth="1"/>
    <col min="9475" max="9478" width="14.28515625" style="7" customWidth="1"/>
    <col min="9479" max="9479" width="46.28515625" style="7" customWidth="1"/>
    <col min="9480" max="9480" width="68.85546875" style="7" customWidth="1"/>
    <col min="9481" max="9728" width="9.140625" style="7"/>
    <col min="9729" max="9729" width="6.28515625" style="7" customWidth="1"/>
    <col min="9730" max="9730" width="36.42578125" style="7" customWidth="1"/>
    <col min="9731" max="9734" width="14.28515625" style="7" customWidth="1"/>
    <col min="9735" max="9735" width="46.28515625" style="7" customWidth="1"/>
    <col min="9736" max="9736" width="68.85546875" style="7" customWidth="1"/>
    <col min="9737" max="9984" width="9.140625" style="7"/>
    <col min="9985" max="9985" width="6.28515625" style="7" customWidth="1"/>
    <col min="9986" max="9986" width="36.42578125" style="7" customWidth="1"/>
    <col min="9987" max="9990" width="14.28515625" style="7" customWidth="1"/>
    <col min="9991" max="9991" width="46.28515625" style="7" customWidth="1"/>
    <col min="9992" max="9992" width="68.85546875" style="7" customWidth="1"/>
    <col min="9993" max="10240" width="9.140625" style="7"/>
    <col min="10241" max="10241" width="6.28515625" style="7" customWidth="1"/>
    <col min="10242" max="10242" width="36.42578125" style="7" customWidth="1"/>
    <col min="10243" max="10246" width="14.28515625" style="7" customWidth="1"/>
    <col min="10247" max="10247" width="46.28515625" style="7" customWidth="1"/>
    <col min="10248" max="10248" width="68.85546875" style="7" customWidth="1"/>
    <col min="10249" max="10496" width="9.140625" style="7"/>
    <col min="10497" max="10497" width="6.28515625" style="7" customWidth="1"/>
    <col min="10498" max="10498" width="36.42578125" style="7" customWidth="1"/>
    <col min="10499" max="10502" width="14.28515625" style="7" customWidth="1"/>
    <col min="10503" max="10503" width="46.28515625" style="7" customWidth="1"/>
    <col min="10504" max="10504" width="68.85546875" style="7" customWidth="1"/>
    <col min="10505" max="10752" width="9.140625" style="7"/>
    <col min="10753" max="10753" width="6.28515625" style="7" customWidth="1"/>
    <col min="10754" max="10754" width="36.42578125" style="7" customWidth="1"/>
    <col min="10755" max="10758" width="14.28515625" style="7" customWidth="1"/>
    <col min="10759" max="10759" width="46.28515625" style="7" customWidth="1"/>
    <col min="10760" max="10760" width="68.85546875" style="7" customWidth="1"/>
    <col min="10761" max="11008" width="9.140625" style="7"/>
    <col min="11009" max="11009" width="6.28515625" style="7" customWidth="1"/>
    <col min="11010" max="11010" width="36.42578125" style="7" customWidth="1"/>
    <col min="11011" max="11014" width="14.28515625" style="7" customWidth="1"/>
    <col min="11015" max="11015" width="46.28515625" style="7" customWidth="1"/>
    <col min="11016" max="11016" width="68.85546875" style="7" customWidth="1"/>
    <col min="11017" max="11264" width="9.140625" style="7"/>
    <col min="11265" max="11265" width="6.28515625" style="7" customWidth="1"/>
    <col min="11266" max="11266" width="36.42578125" style="7" customWidth="1"/>
    <col min="11267" max="11270" width="14.28515625" style="7" customWidth="1"/>
    <col min="11271" max="11271" width="46.28515625" style="7" customWidth="1"/>
    <col min="11272" max="11272" width="68.85546875" style="7" customWidth="1"/>
    <col min="11273" max="11520" width="9.140625" style="7"/>
    <col min="11521" max="11521" width="6.28515625" style="7" customWidth="1"/>
    <col min="11522" max="11522" width="36.42578125" style="7" customWidth="1"/>
    <col min="11523" max="11526" width="14.28515625" style="7" customWidth="1"/>
    <col min="11527" max="11527" width="46.28515625" style="7" customWidth="1"/>
    <col min="11528" max="11528" width="68.85546875" style="7" customWidth="1"/>
    <col min="11529" max="11776" width="9.140625" style="7"/>
    <col min="11777" max="11777" width="6.28515625" style="7" customWidth="1"/>
    <col min="11778" max="11778" width="36.42578125" style="7" customWidth="1"/>
    <col min="11779" max="11782" width="14.28515625" style="7" customWidth="1"/>
    <col min="11783" max="11783" width="46.28515625" style="7" customWidth="1"/>
    <col min="11784" max="11784" width="68.85546875" style="7" customWidth="1"/>
    <col min="11785" max="12032" width="9.140625" style="7"/>
    <col min="12033" max="12033" width="6.28515625" style="7" customWidth="1"/>
    <col min="12034" max="12034" width="36.42578125" style="7" customWidth="1"/>
    <col min="12035" max="12038" width="14.28515625" style="7" customWidth="1"/>
    <col min="12039" max="12039" width="46.28515625" style="7" customWidth="1"/>
    <col min="12040" max="12040" width="68.85546875" style="7" customWidth="1"/>
    <col min="12041" max="12288" width="9.140625" style="7"/>
    <col min="12289" max="12289" width="6.28515625" style="7" customWidth="1"/>
    <col min="12290" max="12290" width="36.42578125" style="7" customWidth="1"/>
    <col min="12291" max="12294" width="14.28515625" style="7" customWidth="1"/>
    <col min="12295" max="12295" width="46.28515625" style="7" customWidth="1"/>
    <col min="12296" max="12296" width="68.85546875" style="7" customWidth="1"/>
    <col min="12297" max="12544" width="9.140625" style="7"/>
    <col min="12545" max="12545" width="6.28515625" style="7" customWidth="1"/>
    <col min="12546" max="12546" width="36.42578125" style="7" customWidth="1"/>
    <col min="12547" max="12550" width="14.28515625" style="7" customWidth="1"/>
    <col min="12551" max="12551" width="46.28515625" style="7" customWidth="1"/>
    <col min="12552" max="12552" width="68.85546875" style="7" customWidth="1"/>
    <col min="12553" max="12800" width="9.140625" style="7"/>
    <col min="12801" max="12801" width="6.28515625" style="7" customWidth="1"/>
    <col min="12802" max="12802" width="36.42578125" style="7" customWidth="1"/>
    <col min="12803" max="12806" width="14.28515625" style="7" customWidth="1"/>
    <col min="12807" max="12807" width="46.28515625" style="7" customWidth="1"/>
    <col min="12808" max="12808" width="68.85546875" style="7" customWidth="1"/>
    <col min="12809" max="13056" width="9.140625" style="7"/>
    <col min="13057" max="13057" width="6.28515625" style="7" customWidth="1"/>
    <col min="13058" max="13058" width="36.42578125" style="7" customWidth="1"/>
    <col min="13059" max="13062" width="14.28515625" style="7" customWidth="1"/>
    <col min="13063" max="13063" width="46.28515625" style="7" customWidth="1"/>
    <col min="13064" max="13064" width="68.85546875" style="7" customWidth="1"/>
    <col min="13065" max="13312" width="9.140625" style="7"/>
    <col min="13313" max="13313" width="6.28515625" style="7" customWidth="1"/>
    <col min="13314" max="13314" width="36.42578125" style="7" customWidth="1"/>
    <col min="13315" max="13318" width="14.28515625" style="7" customWidth="1"/>
    <col min="13319" max="13319" width="46.28515625" style="7" customWidth="1"/>
    <col min="13320" max="13320" width="68.85546875" style="7" customWidth="1"/>
    <col min="13321" max="13568" width="9.140625" style="7"/>
    <col min="13569" max="13569" width="6.28515625" style="7" customWidth="1"/>
    <col min="13570" max="13570" width="36.42578125" style="7" customWidth="1"/>
    <col min="13571" max="13574" width="14.28515625" style="7" customWidth="1"/>
    <col min="13575" max="13575" width="46.28515625" style="7" customWidth="1"/>
    <col min="13576" max="13576" width="68.85546875" style="7" customWidth="1"/>
    <col min="13577" max="13824" width="9.140625" style="7"/>
    <col min="13825" max="13825" width="6.28515625" style="7" customWidth="1"/>
    <col min="13826" max="13826" width="36.42578125" style="7" customWidth="1"/>
    <col min="13827" max="13830" width="14.28515625" style="7" customWidth="1"/>
    <col min="13831" max="13831" width="46.28515625" style="7" customWidth="1"/>
    <col min="13832" max="13832" width="68.85546875" style="7" customWidth="1"/>
    <col min="13833" max="14080" width="9.140625" style="7"/>
    <col min="14081" max="14081" width="6.28515625" style="7" customWidth="1"/>
    <col min="14082" max="14082" width="36.42578125" style="7" customWidth="1"/>
    <col min="14083" max="14086" width="14.28515625" style="7" customWidth="1"/>
    <col min="14087" max="14087" width="46.28515625" style="7" customWidth="1"/>
    <col min="14088" max="14088" width="68.85546875" style="7" customWidth="1"/>
    <col min="14089" max="14336" width="9.140625" style="7"/>
    <col min="14337" max="14337" width="6.28515625" style="7" customWidth="1"/>
    <col min="14338" max="14338" width="36.42578125" style="7" customWidth="1"/>
    <col min="14339" max="14342" width="14.28515625" style="7" customWidth="1"/>
    <col min="14343" max="14343" width="46.28515625" style="7" customWidth="1"/>
    <col min="14344" max="14344" width="68.85546875" style="7" customWidth="1"/>
    <col min="14345" max="14592" width="9.140625" style="7"/>
    <col min="14593" max="14593" width="6.28515625" style="7" customWidth="1"/>
    <col min="14594" max="14594" width="36.42578125" style="7" customWidth="1"/>
    <col min="14595" max="14598" width="14.28515625" style="7" customWidth="1"/>
    <col min="14599" max="14599" width="46.28515625" style="7" customWidth="1"/>
    <col min="14600" max="14600" width="68.85546875" style="7" customWidth="1"/>
    <col min="14601" max="14848" width="9.140625" style="7"/>
    <col min="14849" max="14849" width="6.28515625" style="7" customWidth="1"/>
    <col min="14850" max="14850" width="36.42578125" style="7" customWidth="1"/>
    <col min="14851" max="14854" width="14.28515625" style="7" customWidth="1"/>
    <col min="14855" max="14855" width="46.28515625" style="7" customWidth="1"/>
    <col min="14856" max="14856" width="68.85546875" style="7" customWidth="1"/>
    <col min="14857" max="15104" width="9.140625" style="7"/>
    <col min="15105" max="15105" width="6.28515625" style="7" customWidth="1"/>
    <col min="15106" max="15106" width="36.42578125" style="7" customWidth="1"/>
    <col min="15107" max="15110" width="14.28515625" style="7" customWidth="1"/>
    <col min="15111" max="15111" width="46.28515625" style="7" customWidth="1"/>
    <col min="15112" max="15112" width="68.85546875" style="7" customWidth="1"/>
    <col min="15113" max="15360" width="9.140625" style="7"/>
    <col min="15361" max="15361" width="6.28515625" style="7" customWidth="1"/>
    <col min="15362" max="15362" width="36.42578125" style="7" customWidth="1"/>
    <col min="15363" max="15366" width="14.28515625" style="7" customWidth="1"/>
    <col min="15367" max="15367" width="46.28515625" style="7" customWidth="1"/>
    <col min="15368" max="15368" width="68.85546875" style="7" customWidth="1"/>
    <col min="15369" max="15616" width="9.140625" style="7"/>
    <col min="15617" max="15617" width="6.28515625" style="7" customWidth="1"/>
    <col min="15618" max="15618" width="36.42578125" style="7" customWidth="1"/>
    <col min="15619" max="15622" width="14.28515625" style="7" customWidth="1"/>
    <col min="15623" max="15623" width="46.28515625" style="7" customWidth="1"/>
    <col min="15624" max="15624" width="68.85546875" style="7" customWidth="1"/>
    <col min="15625" max="15872" width="9.140625" style="7"/>
    <col min="15873" max="15873" width="6.28515625" style="7" customWidth="1"/>
    <col min="15874" max="15874" width="36.42578125" style="7" customWidth="1"/>
    <col min="15875" max="15878" width="14.28515625" style="7" customWidth="1"/>
    <col min="15879" max="15879" width="46.28515625" style="7" customWidth="1"/>
    <col min="15880" max="15880" width="68.85546875" style="7" customWidth="1"/>
    <col min="15881" max="16128" width="9.140625" style="7"/>
    <col min="16129" max="16129" width="6.28515625" style="7" customWidth="1"/>
    <col min="16130" max="16130" width="36.42578125" style="7" customWidth="1"/>
    <col min="16131" max="16134" width="14.28515625" style="7" customWidth="1"/>
    <col min="16135" max="16135" width="46.28515625" style="7" customWidth="1"/>
    <col min="16136" max="16136" width="68.85546875" style="7" customWidth="1"/>
    <col min="16137" max="16384" width="9.140625" style="7"/>
  </cols>
  <sheetData>
    <row r="1" spans="1:8" x14ac:dyDescent="0.2">
      <c r="A1" s="23" t="s">
        <v>4025</v>
      </c>
      <c r="B1" s="24"/>
      <c r="C1" s="24"/>
      <c r="D1" s="24"/>
      <c r="E1" s="24"/>
      <c r="F1" s="24"/>
      <c r="G1" s="24"/>
      <c r="H1" s="24"/>
    </row>
    <row r="2" spans="1:8" x14ac:dyDescent="0.2">
      <c r="A2" s="24"/>
      <c r="B2" s="24"/>
      <c r="C2" s="24"/>
      <c r="D2" s="24"/>
      <c r="E2" s="24"/>
      <c r="F2" s="24"/>
      <c r="G2" s="24"/>
      <c r="H2" s="24"/>
    </row>
    <row r="3" spans="1:8" x14ac:dyDescent="0.2">
      <c r="A3" s="24"/>
      <c r="B3" s="24"/>
      <c r="C3" s="24"/>
      <c r="D3" s="24"/>
      <c r="E3" s="24"/>
      <c r="F3" s="24"/>
      <c r="G3" s="24"/>
      <c r="H3" s="24"/>
    </row>
    <row r="4" spans="1:8" ht="15.75" x14ac:dyDescent="0.25">
      <c r="A4" s="25" t="s">
        <v>26</v>
      </c>
      <c r="B4" s="25"/>
      <c r="C4" s="25"/>
      <c r="D4" s="25"/>
      <c r="E4" s="25"/>
      <c r="F4" s="25"/>
      <c r="G4" s="25"/>
      <c r="H4" s="25"/>
    </row>
    <row r="5" spans="1:8" ht="15" thickBot="1" x14ac:dyDescent="0.25"/>
    <row r="6" spans="1:8" s="1" customFormat="1" ht="39.75" customHeight="1" x14ac:dyDescent="0.25">
      <c r="A6" s="26" t="s">
        <v>0</v>
      </c>
      <c r="B6" s="28" t="s">
        <v>27</v>
      </c>
      <c r="C6" s="28" t="s">
        <v>28</v>
      </c>
      <c r="D6" s="30" t="s">
        <v>29</v>
      </c>
      <c r="E6" s="32" t="s">
        <v>30</v>
      </c>
      <c r="F6" s="32"/>
      <c r="G6" s="30" t="s">
        <v>31</v>
      </c>
      <c r="H6" s="33" t="s">
        <v>32</v>
      </c>
    </row>
    <row r="7" spans="1:8" s="1" customFormat="1" ht="39.75" customHeight="1" thickBot="1" x14ac:dyDescent="0.3">
      <c r="A7" s="27"/>
      <c r="B7" s="29"/>
      <c r="C7" s="29"/>
      <c r="D7" s="31"/>
      <c r="E7" s="2" t="s">
        <v>33</v>
      </c>
      <c r="F7" s="2" t="s">
        <v>34</v>
      </c>
      <c r="G7" s="31"/>
      <c r="H7" s="34"/>
    </row>
    <row r="8" spans="1:8" ht="33.75" customHeight="1" x14ac:dyDescent="0.2">
      <c r="A8" s="6">
        <v>1</v>
      </c>
      <c r="B8" s="4" t="s">
        <v>35</v>
      </c>
      <c r="C8" s="3">
        <v>200357104</v>
      </c>
      <c r="D8" s="3">
        <f>+E8+F8</f>
        <v>1646</v>
      </c>
      <c r="E8" s="3">
        <v>610</v>
      </c>
      <c r="F8" s="3">
        <v>1036</v>
      </c>
      <c r="G8" s="4" t="s">
        <v>36</v>
      </c>
      <c r="H8" s="5" t="s">
        <v>37</v>
      </c>
    </row>
    <row r="9" spans="1:8" ht="33.75" customHeight="1" x14ac:dyDescent="0.2">
      <c r="A9" s="11">
        <f>+A8+1</f>
        <v>2</v>
      </c>
      <c r="B9" s="8" t="s">
        <v>38</v>
      </c>
      <c r="C9" s="9">
        <v>301277041</v>
      </c>
      <c r="D9" s="9">
        <f>+E9+F9</f>
        <v>0</v>
      </c>
      <c r="E9" s="9">
        <v>0</v>
      </c>
      <c r="F9" s="9">
        <v>0</v>
      </c>
      <c r="G9" s="8" t="s">
        <v>39</v>
      </c>
      <c r="H9" s="10" t="s">
        <v>40</v>
      </c>
    </row>
    <row r="10" spans="1:8" ht="33.75" customHeight="1" x14ac:dyDescent="0.2">
      <c r="A10" s="11">
        <f t="shared" ref="A10:A33" si="0">+A9+1</f>
        <v>3</v>
      </c>
      <c r="B10" s="8" t="s">
        <v>41</v>
      </c>
      <c r="C10" s="9">
        <v>302258927</v>
      </c>
      <c r="D10" s="9">
        <f t="shared" ref="D10:D33" si="1">+E10+F10</f>
        <v>198</v>
      </c>
      <c r="E10" s="9">
        <v>198</v>
      </c>
      <c r="F10" s="9">
        <v>0</v>
      </c>
      <c r="G10" s="8" t="s">
        <v>42</v>
      </c>
      <c r="H10" s="10" t="s">
        <v>43</v>
      </c>
    </row>
    <row r="11" spans="1:8" ht="33.75" customHeight="1" x14ac:dyDescent="0.2">
      <c r="A11" s="11">
        <f t="shared" si="0"/>
        <v>4</v>
      </c>
      <c r="B11" s="8" t="s">
        <v>44</v>
      </c>
      <c r="C11" s="9">
        <v>306758697</v>
      </c>
      <c r="D11" s="9">
        <f t="shared" si="1"/>
        <v>37</v>
      </c>
      <c r="E11" s="9">
        <v>37</v>
      </c>
      <c r="F11" s="9">
        <v>0</v>
      </c>
      <c r="G11" s="8" t="s">
        <v>45</v>
      </c>
      <c r="H11" s="10" t="s">
        <v>46</v>
      </c>
    </row>
    <row r="12" spans="1:8" ht="33.75" customHeight="1" x14ac:dyDescent="0.2">
      <c r="A12" s="11">
        <f t="shared" si="0"/>
        <v>5</v>
      </c>
      <c r="B12" s="8" t="s">
        <v>47</v>
      </c>
      <c r="C12" s="9">
        <v>302982154</v>
      </c>
      <c r="D12" s="9">
        <f t="shared" si="1"/>
        <v>770</v>
      </c>
      <c r="E12" s="9">
        <v>770</v>
      </c>
      <c r="F12" s="9">
        <v>0</v>
      </c>
      <c r="G12" s="8" t="s">
        <v>48</v>
      </c>
      <c r="H12" s="10" t="s">
        <v>49</v>
      </c>
    </row>
    <row r="13" spans="1:8" ht="33.75" customHeight="1" x14ac:dyDescent="0.2">
      <c r="A13" s="11">
        <f t="shared" si="0"/>
        <v>6</v>
      </c>
      <c r="B13" s="4" t="s">
        <v>50</v>
      </c>
      <c r="C13" s="9">
        <v>200950808</v>
      </c>
      <c r="D13" s="9">
        <f t="shared" si="1"/>
        <v>517</v>
      </c>
      <c r="E13" s="9">
        <v>93</v>
      </c>
      <c r="F13" s="9">
        <v>424</v>
      </c>
      <c r="G13" s="8" t="s">
        <v>51</v>
      </c>
      <c r="H13" s="10" t="s">
        <v>52</v>
      </c>
    </row>
    <row r="14" spans="1:8" ht="33.75" customHeight="1" x14ac:dyDescent="0.2">
      <c r="A14" s="11">
        <f t="shared" si="0"/>
        <v>7</v>
      </c>
      <c r="B14" s="8" t="s">
        <v>53</v>
      </c>
      <c r="C14" s="9">
        <v>301220041</v>
      </c>
      <c r="D14" s="9">
        <f t="shared" si="1"/>
        <v>270</v>
      </c>
      <c r="E14" s="9">
        <v>270</v>
      </c>
      <c r="F14" s="9">
        <v>0</v>
      </c>
      <c r="G14" s="8" t="s">
        <v>54</v>
      </c>
      <c r="H14" s="10" t="s">
        <v>55</v>
      </c>
    </row>
    <row r="15" spans="1:8" ht="33.75" customHeight="1" x14ac:dyDescent="0.2">
      <c r="A15" s="11">
        <f t="shared" si="0"/>
        <v>8</v>
      </c>
      <c r="B15" s="4" t="s">
        <v>56</v>
      </c>
      <c r="C15" s="9">
        <v>202160396</v>
      </c>
      <c r="D15" s="9">
        <f t="shared" si="1"/>
        <v>40</v>
      </c>
      <c r="E15" s="9">
        <v>40</v>
      </c>
      <c r="F15" s="9">
        <v>0</v>
      </c>
      <c r="G15" s="8" t="s">
        <v>57</v>
      </c>
      <c r="H15" s="10" t="s">
        <v>58</v>
      </c>
    </row>
    <row r="16" spans="1:8" ht="33.75" customHeight="1" x14ac:dyDescent="0.2">
      <c r="A16" s="11">
        <v>9</v>
      </c>
      <c r="B16" s="8" t="s">
        <v>59</v>
      </c>
      <c r="C16" s="9">
        <v>302088807</v>
      </c>
      <c r="D16" s="9">
        <f t="shared" si="1"/>
        <v>0</v>
      </c>
      <c r="E16" s="9">
        <v>0</v>
      </c>
      <c r="F16" s="9">
        <v>0</v>
      </c>
      <c r="G16" s="8" t="s">
        <v>60</v>
      </c>
      <c r="H16" s="10" t="s">
        <v>58</v>
      </c>
    </row>
    <row r="17" spans="1:8" ht="33.75" customHeight="1" x14ac:dyDescent="0.2">
      <c r="A17" s="11">
        <f>+A16+1</f>
        <v>10</v>
      </c>
      <c r="B17" s="4" t="s">
        <v>61</v>
      </c>
      <c r="C17" s="9">
        <v>200382454</v>
      </c>
      <c r="D17" s="9">
        <f t="shared" si="1"/>
        <v>153</v>
      </c>
      <c r="E17" s="9">
        <v>47</v>
      </c>
      <c r="F17" s="9">
        <v>106</v>
      </c>
      <c r="G17" s="8" t="s">
        <v>62</v>
      </c>
      <c r="H17" s="10" t="s">
        <v>63</v>
      </c>
    </row>
    <row r="18" spans="1:8" ht="33.75" customHeight="1" x14ac:dyDescent="0.2">
      <c r="A18" s="11">
        <f t="shared" si="0"/>
        <v>11</v>
      </c>
      <c r="B18" s="4" t="s">
        <v>64</v>
      </c>
      <c r="C18" s="9">
        <v>200382446</v>
      </c>
      <c r="D18" s="9">
        <f t="shared" si="1"/>
        <v>233</v>
      </c>
      <c r="E18" s="9">
        <v>33</v>
      </c>
      <c r="F18" s="9">
        <v>200</v>
      </c>
      <c r="G18" s="8" t="s">
        <v>65</v>
      </c>
      <c r="H18" s="10" t="s">
        <v>66</v>
      </c>
    </row>
    <row r="19" spans="1:8" ht="33.75" customHeight="1" x14ac:dyDescent="0.2">
      <c r="A19" s="11">
        <f t="shared" si="0"/>
        <v>12</v>
      </c>
      <c r="B19" s="4" t="s">
        <v>67</v>
      </c>
      <c r="C19" s="9">
        <v>201983322</v>
      </c>
      <c r="D19" s="9">
        <f t="shared" si="1"/>
        <v>578</v>
      </c>
      <c r="E19" s="9">
        <v>124</v>
      </c>
      <c r="F19" s="9">
        <v>454</v>
      </c>
      <c r="G19" s="8" t="s">
        <v>68</v>
      </c>
      <c r="H19" s="10" t="s">
        <v>69</v>
      </c>
    </row>
    <row r="20" spans="1:8" ht="33.75" customHeight="1" x14ac:dyDescent="0.2">
      <c r="A20" s="11">
        <f t="shared" si="0"/>
        <v>13</v>
      </c>
      <c r="B20" s="4" t="s">
        <v>67</v>
      </c>
      <c r="C20" s="9">
        <v>301497876</v>
      </c>
      <c r="D20" s="9">
        <f t="shared" si="1"/>
        <v>440</v>
      </c>
      <c r="E20" s="9">
        <v>440</v>
      </c>
      <c r="F20" s="9">
        <v>0</v>
      </c>
      <c r="G20" s="8" t="s">
        <v>70</v>
      </c>
      <c r="H20" s="10" t="s">
        <v>71</v>
      </c>
    </row>
    <row r="21" spans="1:8" ht="33.75" customHeight="1" x14ac:dyDescent="0.2">
      <c r="A21" s="11">
        <f t="shared" si="0"/>
        <v>14</v>
      </c>
      <c r="B21" s="4" t="s">
        <v>72</v>
      </c>
      <c r="C21" s="9">
        <v>200386360</v>
      </c>
      <c r="D21" s="9">
        <f t="shared" si="1"/>
        <v>71</v>
      </c>
      <c r="E21" s="9">
        <v>4</v>
      </c>
      <c r="F21" s="9">
        <v>67</v>
      </c>
      <c r="G21" s="8" t="s">
        <v>73</v>
      </c>
      <c r="H21" s="10" t="s">
        <v>74</v>
      </c>
    </row>
    <row r="22" spans="1:8" ht="33.75" customHeight="1" x14ac:dyDescent="0.2">
      <c r="A22" s="11">
        <f t="shared" si="0"/>
        <v>15</v>
      </c>
      <c r="B22" s="4" t="s">
        <v>75</v>
      </c>
      <c r="C22" s="9">
        <v>200937995</v>
      </c>
      <c r="D22" s="9">
        <f t="shared" si="1"/>
        <v>66</v>
      </c>
      <c r="E22" s="9">
        <v>2</v>
      </c>
      <c r="F22" s="9">
        <v>64</v>
      </c>
      <c r="G22" s="8" t="s">
        <v>76</v>
      </c>
      <c r="H22" s="10" t="s">
        <v>77</v>
      </c>
    </row>
    <row r="23" spans="1:8" ht="33.75" customHeight="1" x14ac:dyDescent="0.2">
      <c r="A23" s="11">
        <f t="shared" si="0"/>
        <v>16</v>
      </c>
      <c r="B23" s="4" t="s">
        <v>78</v>
      </c>
      <c r="C23" s="9">
        <v>201109648</v>
      </c>
      <c r="D23" s="9">
        <f t="shared" si="1"/>
        <v>61</v>
      </c>
      <c r="E23" s="9">
        <v>11</v>
      </c>
      <c r="F23" s="9">
        <v>50</v>
      </c>
      <c r="G23" s="8" t="s">
        <v>79</v>
      </c>
      <c r="H23" s="10" t="s">
        <v>80</v>
      </c>
    </row>
    <row r="24" spans="1:8" ht="33.75" customHeight="1" x14ac:dyDescent="0.2">
      <c r="A24" s="11">
        <f t="shared" si="0"/>
        <v>17</v>
      </c>
      <c r="B24" s="4" t="s">
        <v>81</v>
      </c>
      <c r="C24" s="9">
        <v>200390437</v>
      </c>
      <c r="D24" s="9">
        <f t="shared" si="1"/>
        <v>240</v>
      </c>
      <c r="E24" s="9">
        <v>0</v>
      </c>
      <c r="F24" s="9">
        <v>240</v>
      </c>
      <c r="G24" s="8" t="s">
        <v>82</v>
      </c>
      <c r="H24" s="10" t="s">
        <v>83</v>
      </c>
    </row>
    <row r="25" spans="1:8" ht="33.75" customHeight="1" x14ac:dyDescent="0.2">
      <c r="A25" s="11">
        <f t="shared" si="0"/>
        <v>18</v>
      </c>
      <c r="B25" s="8" t="s">
        <v>84</v>
      </c>
      <c r="C25" s="9">
        <v>201783341</v>
      </c>
      <c r="D25" s="9">
        <f t="shared" si="1"/>
        <v>690</v>
      </c>
      <c r="E25" s="9">
        <v>690</v>
      </c>
      <c r="F25" s="9">
        <v>0</v>
      </c>
      <c r="G25" s="8" t="s">
        <v>85</v>
      </c>
      <c r="H25" s="10" t="s">
        <v>86</v>
      </c>
    </row>
    <row r="26" spans="1:8" ht="33.75" customHeight="1" x14ac:dyDescent="0.2">
      <c r="A26" s="11">
        <f t="shared" si="0"/>
        <v>19</v>
      </c>
      <c r="B26" s="4" t="s">
        <v>87</v>
      </c>
      <c r="C26" s="9">
        <v>301472820</v>
      </c>
      <c r="D26" s="9">
        <f t="shared" si="1"/>
        <v>780</v>
      </c>
      <c r="E26" s="9">
        <v>172</v>
      </c>
      <c r="F26" s="9">
        <v>608</v>
      </c>
      <c r="G26" s="8" t="s">
        <v>85</v>
      </c>
      <c r="H26" s="10" t="s">
        <v>88</v>
      </c>
    </row>
    <row r="27" spans="1:8" ht="33.75" customHeight="1" x14ac:dyDescent="0.2">
      <c r="A27" s="11">
        <f t="shared" si="0"/>
        <v>20</v>
      </c>
      <c r="B27" s="4" t="s">
        <v>89</v>
      </c>
      <c r="C27" s="9">
        <v>200396088</v>
      </c>
      <c r="D27" s="9">
        <f t="shared" si="1"/>
        <v>908</v>
      </c>
      <c r="E27" s="9">
        <v>199</v>
      </c>
      <c r="F27" s="9">
        <v>709</v>
      </c>
      <c r="G27" s="8" t="s">
        <v>90</v>
      </c>
      <c r="H27" s="10" t="s">
        <v>91</v>
      </c>
    </row>
    <row r="28" spans="1:8" ht="33.75" customHeight="1" x14ac:dyDescent="0.2">
      <c r="A28" s="11">
        <f t="shared" si="0"/>
        <v>21</v>
      </c>
      <c r="B28" s="8" t="s">
        <v>92</v>
      </c>
      <c r="C28" s="9">
        <v>302425694</v>
      </c>
      <c r="D28" s="9">
        <f t="shared" si="1"/>
        <v>184</v>
      </c>
      <c r="E28" s="9">
        <v>184</v>
      </c>
      <c r="F28" s="9">
        <v>0</v>
      </c>
      <c r="G28" s="8" t="s">
        <v>93</v>
      </c>
      <c r="H28" s="10" t="s">
        <v>94</v>
      </c>
    </row>
    <row r="29" spans="1:8" ht="33.75" customHeight="1" x14ac:dyDescent="0.2">
      <c r="A29" s="11">
        <f t="shared" si="0"/>
        <v>22</v>
      </c>
      <c r="B29" s="4" t="s">
        <v>95</v>
      </c>
      <c r="C29" s="9">
        <v>200372782</v>
      </c>
      <c r="D29" s="9">
        <f t="shared" si="1"/>
        <v>487</v>
      </c>
      <c r="E29" s="9">
        <v>45</v>
      </c>
      <c r="F29" s="9">
        <v>442</v>
      </c>
      <c r="G29" s="8" t="s">
        <v>96</v>
      </c>
      <c r="H29" s="10" t="s">
        <v>97</v>
      </c>
    </row>
    <row r="30" spans="1:8" ht="33.75" customHeight="1" x14ac:dyDescent="0.2">
      <c r="A30" s="11">
        <f t="shared" si="0"/>
        <v>23</v>
      </c>
      <c r="B30" s="4" t="s">
        <v>98</v>
      </c>
      <c r="C30" s="9">
        <v>202288386</v>
      </c>
      <c r="D30" s="9">
        <f t="shared" si="1"/>
        <v>275</v>
      </c>
      <c r="E30" s="9">
        <v>45</v>
      </c>
      <c r="F30" s="9">
        <v>230</v>
      </c>
      <c r="G30" s="8" t="s">
        <v>99</v>
      </c>
      <c r="H30" s="10" t="s">
        <v>100</v>
      </c>
    </row>
    <row r="31" spans="1:8" ht="33.75" customHeight="1" x14ac:dyDescent="0.2">
      <c r="A31" s="11">
        <f t="shared" si="0"/>
        <v>24</v>
      </c>
      <c r="B31" s="4" t="s">
        <v>101</v>
      </c>
      <c r="C31" s="9">
        <v>200400407</v>
      </c>
      <c r="D31" s="9">
        <f t="shared" si="1"/>
        <v>286</v>
      </c>
      <c r="E31" s="9">
        <v>156</v>
      </c>
      <c r="F31" s="9">
        <v>130</v>
      </c>
      <c r="G31" s="8" t="s">
        <v>102</v>
      </c>
      <c r="H31" s="10" t="s">
        <v>103</v>
      </c>
    </row>
    <row r="32" spans="1:8" ht="33.75" customHeight="1" x14ac:dyDescent="0.2">
      <c r="A32" s="11">
        <f t="shared" si="0"/>
        <v>25</v>
      </c>
      <c r="B32" s="4" t="s">
        <v>104</v>
      </c>
      <c r="C32" s="9">
        <v>202221153</v>
      </c>
      <c r="D32" s="9">
        <f t="shared" si="1"/>
        <v>204</v>
      </c>
      <c r="E32" s="9">
        <v>44</v>
      </c>
      <c r="F32" s="9">
        <v>160</v>
      </c>
      <c r="G32" s="8" t="s">
        <v>105</v>
      </c>
      <c r="H32" s="10" t="s">
        <v>106</v>
      </c>
    </row>
    <row r="33" spans="1:8" ht="33.75" customHeight="1" thickBot="1" x14ac:dyDescent="0.25">
      <c r="A33" s="20">
        <f t="shared" si="0"/>
        <v>26</v>
      </c>
      <c r="B33" s="4" t="s">
        <v>107</v>
      </c>
      <c r="C33" s="12">
        <v>200366590</v>
      </c>
      <c r="D33" s="12">
        <f t="shared" si="1"/>
        <v>322</v>
      </c>
      <c r="E33" s="12">
        <v>30</v>
      </c>
      <c r="F33" s="12">
        <v>292</v>
      </c>
      <c r="G33" s="13" t="s">
        <v>108</v>
      </c>
      <c r="H33" s="14" t="s">
        <v>109</v>
      </c>
    </row>
    <row r="34" spans="1:8" s="18" customFormat="1" ht="33.75" customHeight="1" thickBot="1" x14ac:dyDescent="0.3">
      <c r="A34" s="21"/>
      <c r="B34" s="15" t="s">
        <v>110</v>
      </c>
      <c r="C34" s="16"/>
      <c r="D34" s="16">
        <f>SUM(D8:D33)</f>
        <v>9456</v>
      </c>
      <c r="E34" s="16">
        <f>SUM(E8:E33)</f>
        <v>4244</v>
      </c>
      <c r="F34" s="16">
        <f>SUM(F8:F33)</f>
        <v>5212</v>
      </c>
      <c r="G34" s="15"/>
      <c r="H34" s="17"/>
    </row>
    <row r="35" spans="1:8" ht="33.75" customHeight="1" x14ac:dyDescent="0.2">
      <c r="A35" s="6">
        <v>1</v>
      </c>
      <c r="B35" s="4" t="s">
        <v>111</v>
      </c>
      <c r="C35" s="3">
        <v>200242058</v>
      </c>
      <c r="D35" s="3">
        <f>+E35+F35</f>
        <v>2130</v>
      </c>
      <c r="E35" s="3">
        <v>1547</v>
      </c>
      <c r="F35" s="3">
        <v>583</v>
      </c>
      <c r="G35" s="4" t="s">
        <v>112</v>
      </c>
      <c r="H35" s="5" t="s">
        <v>112</v>
      </c>
    </row>
    <row r="36" spans="1:8" ht="33.75" customHeight="1" x14ac:dyDescent="0.2">
      <c r="A36" s="11">
        <f>+A35+1</f>
        <v>2</v>
      </c>
      <c r="B36" s="4" t="s">
        <v>113</v>
      </c>
      <c r="C36" s="9">
        <v>301593758</v>
      </c>
      <c r="D36" s="9">
        <f t="shared" ref="D36:D74" si="2">+E36+F36</f>
        <v>1428</v>
      </c>
      <c r="E36" s="9">
        <v>1078</v>
      </c>
      <c r="F36" s="9">
        <v>350</v>
      </c>
      <c r="G36" s="8" t="s">
        <v>114</v>
      </c>
      <c r="H36" s="10" t="s">
        <v>114</v>
      </c>
    </row>
    <row r="37" spans="1:8" ht="33.75" customHeight="1" x14ac:dyDescent="0.2">
      <c r="A37" s="11">
        <f t="shared" ref="A37:A74" si="3">+A36+1</f>
        <v>3</v>
      </c>
      <c r="B37" s="4" t="s">
        <v>115</v>
      </c>
      <c r="C37" s="9">
        <v>201533034</v>
      </c>
      <c r="D37" s="9">
        <f t="shared" si="2"/>
        <v>220</v>
      </c>
      <c r="E37" s="9">
        <v>85</v>
      </c>
      <c r="F37" s="9">
        <v>135</v>
      </c>
      <c r="G37" s="8" t="s">
        <v>116</v>
      </c>
      <c r="H37" s="10" t="s">
        <v>117</v>
      </c>
    </row>
    <row r="38" spans="1:8" ht="33.75" customHeight="1" x14ac:dyDescent="0.2">
      <c r="A38" s="11">
        <f t="shared" si="3"/>
        <v>4</v>
      </c>
      <c r="B38" s="4" t="s">
        <v>118</v>
      </c>
      <c r="C38" s="9">
        <v>200242381</v>
      </c>
      <c r="D38" s="9">
        <f t="shared" si="2"/>
        <v>113</v>
      </c>
      <c r="E38" s="9">
        <v>13</v>
      </c>
      <c r="F38" s="9">
        <v>100</v>
      </c>
      <c r="G38" s="8" t="s">
        <v>119</v>
      </c>
      <c r="H38" s="10" t="s">
        <v>120</v>
      </c>
    </row>
    <row r="39" spans="1:8" ht="33.75" customHeight="1" x14ac:dyDescent="0.2">
      <c r="A39" s="11">
        <f t="shared" si="3"/>
        <v>5</v>
      </c>
      <c r="B39" s="8" t="s">
        <v>121</v>
      </c>
      <c r="C39" s="9">
        <v>200242184</v>
      </c>
      <c r="D39" s="9">
        <f t="shared" si="2"/>
        <v>780</v>
      </c>
      <c r="E39" s="9">
        <v>406</v>
      </c>
      <c r="F39" s="9">
        <v>374</v>
      </c>
      <c r="G39" s="8" t="s">
        <v>122</v>
      </c>
      <c r="H39" s="10" t="s">
        <v>122</v>
      </c>
    </row>
    <row r="40" spans="1:8" ht="33.75" customHeight="1" x14ac:dyDescent="0.2">
      <c r="A40" s="11">
        <f t="shared" si="3"/>
        <v>6</v>
      </c>
      <c r="B40" s="8" t="s">
        <v>123</v>
      </c>
      <c r="C40" s="9">
        <v>204721788</v>
      </c>
      <c r="D40" s="9">
        <f t="shared" si="2"/>
        <v>98</v>
      </c>
      <c r="E40" s="9">
        <v>49</v>
      </c>
      <c r="F40" s="9">
        <v>49</v>
      </c>
      <c r="G40" s="8" t="s">
        <v>124</v>
      </c>
      <c r="H40" s="10" t="s">
        <v>125</v>
      </c>
    </row>
    <row r="41" spans="1:8" ht="33.75" customHeight="1" x14ac:dyDescent="0.2">
      <c r="A41" s="11">
        <f t="shared" si="3"/>
        <v>7</v>
      </c>
      <c r="B41" s="4" t="s">
        <v>126</v>
      </c>
      <c r="C41" s="9">
        <v>200237545</v>
      </c>
      <c r="D41" s="9">
        <f t="shared" si="2"/>
        <v>272</v>
      </c>
      <c r="E41" s="9">
        <v>136</v>
      </c>
      <c r="F41" s="9">
        <v>136</v>
      </c>
      <c r="G41" s="8" t="s">
        <v>127</v>
      </c>
      <c r="H41" s="10" t="s">
        <v>128</v>
      </c>
    </row>
    <row r="42" spans="1:8" ht="33.75" customHeight="1" x14ac:dyDescent="0.2">
      <c r="A42" s="11">
        <f t="shared" si="3"/>
        <v>8</v>
      </c>
      <c r="B42" s="8" t="s">
        <v>129</v>
      </c>
      <c r="C42" s="9">
        <v>303450886</v>
      </c>
      <c r="D42" s="9">
        <f t="shared" si="2"/>
        <v>213</v>
      </c>
      <c r="E42" s="9">
        <v>88</v>
      </c>
      <c r="F42" s="9">
        <v>125</v>
      </c>
      <c r="G42" s="8" t="s">
        <v>130</v>
      </c>
      <c r="H42" s="10" t="s">
        <v>130</v>
      </c>
    </row>
    <row r="43" spans="1:8" ht="33.75" customHeight="1" x14ac:dyDescent="0.2">
      <c r="A43" s="11">
        <f>+A42+1</f>
        <v>9</v>
      </c>
      <c r="B43" s="4" t="s">
        <v>131</v>
      </c>
      <c r="C43" s="9">
        <v>201338822</v>
      </c>
      <c r="D43" s="9">
        <f t="shared" si="2"/>
        <v>1271</v>
      </c>
      <c r="E43" s="9">
        <v>581</v>
      </c>
      <c r="F43" s="9">
        <v>690</v>
      </c>
      <c r="G43" s="8" t="s">
        <v>132</v>
      </c>
      <c r="H43" s="10" t="s">
        <v>133</v>
      </c>
    </row>
    <row r="44" spans="1:8" ht="33.75" customHeight="1" x14ac:dyDescent="0.2">
      <c r="A44" s="11">
        <f t="shared" si="3"/>
        <v>10</v>
      </c>
      <c r="B44" s="8" t="s">
        <v>134</v>
      </c>
      <c r="C44" s="9">
        <v>302644454</v>
      </c>
      <c r="D44" s="9">
        <f t="shared" si="2"/>
        <v>219</v>
      </c>
      <c r="E44" s="9">
        <v>117</v>
      </c>
      <c r="F44" s="9">
        <v>102</v>
      </c>
      <c r="G44" s="8" t="s">
        <v>135</v>
      </c>
      <c r="H44" s="10" t="s">
        <v>136</v>
      </c>
    </row>
    <row r="45" spans="1:8" ht="33.75" customHeight="1" x14ac:dyDescent="0.2">
      <c r="A45" s="11">
        <f t="shared" si="3"/>
        <v>11</v>
      </c>
      <c r="B45" s="4" t="s">
        <v>137</v>
      </c>
      <c r="C45" s="9">
        <v>205216575</v>
      </c>
      <c r="D45" s="9">
        <f t="shared" si="2"/>
        <v>396</v>
      </c>
      <c r="E45" s="9">
        <v>256</v>
      </c>
      <c r="F45" s="9">
        <v>140</v>
      </c>
      <c r="G45" s="8" t="s">
        <v>138</v>
      </c>
      <c r="H45" s="10" t="s">
        <v>139</v>
      </c>
    </row>
    <row r="46" spans="1:8" ht="33.75" customHeight="1" x14ac:dyDescent="0.2">
      <c r="A46" s="11">
        <f t="shared" si="3"/>
        <v>12</v>
      </c>
      <c r="B46" s="8" t="s">
        <v>140</v>
      </c>
      <c r="C46" s="9">
        <v>306568277</v>
      </c>
      <c r="D46" s="9">
        <f t="shared" si="2"/>
        <v>0</v>
      </c>
      <c r="E46" s="9">
        <v>0</v>
      </c>
      <c r="F46" s="9">
        <v>0</v>
      </c>
      <c r="G46" s="8" t="s">
        <v>141</v>
      </c>
      <c r="H46" s="10" t="s">
        <v>142</v>
      </c>
    </row>
    <row r="47" spans="1:8" ht="33.75" customHeight="1" x14ac:dyDescent="0.2">
      <c r="A47" s="11">
        <f>+A46+1</f>
        <v>13</v>
      </c>
      <c r="B47" s="4" t="s">
        <v>143</v>
      </c>
      <c r="C47" s="9">
        <v>200248484</v>
      </c>
      <c r="D47" s="9">
        <f t="shared" si="2"/>
        <v>94</v>
      </c>
      <c r="E47" s="9">
        <v>42</v>
      </c>
      <c r="F47" s="9">
        <v>52</v>
      </c>
      <c r="G47" s="8" t="s">
        <v>144</v>
      </c>
      <c r="H47" s="10" t="s">
        <v>145</v>
      </c>
    </row>
    <row r="48" spans="1:8" ht="33.75" customHeight="1" x14ac:dyDescent="0.2">
      <c r="A48" s="11">
        <f>+A47+1</f>
        <v>14</v>
      </c>
      <c r="B48" s="4" t="s">
        <v>146</v>
      </c>
      <c r="C48" s="9">
        <v>200255112</v>
      </c>
      <c r="D48" s="9">
        <f t="shared" si="2"/>
        <v>53</v>
      </c>
      <c r="E48" s="9">
        <v>10</v>
      </c>
      <c r="F48" s="9">
        <v>43</v>
      </c>
      <c r="G48" s="8" t="s">
        <v>147</v>
      </c>
      <c r="H48" s="10" t="s">
        <v>148</v>
      </c>
    </row>
    <row r="49" spans="1:8" ht="33.75" customHeight="1" x14ac:dyDescent="0.2">
      <c r="A49" s="11">
        <f>+A48+1</f>
        <v>15</v>
      </c>
      <c r="B49" s="4" t="s">
        <v>149</v>
      </c>
      <c r="C49" s="9">
        <v>200257576</v>
      </c>
      <c r="D49" s="9">
        <f t="shared" si="2"/>
        <v>675</v>
      </c>
      <c r="E49" s="9">
        <v>425</v>
      </c>
      <c r="F49" s="9">
        <v>250</v>
      </c>
      <c r="G49" s="8" t="s">
        <v>150</v>
      </c>
      <c r="H49" s="10" t="s">
        <v>151</v>
      </c>
    </row>
    <row r="50" spans="1:8" ht="33.75" customHeight="1" x14ac:dyDescent="0.2">
      <c r="A50" s="11">
        <f>+A49+1</f>
        <v>16</v>
      </c>
      <c r="B50" s="4" t="s">
        <v>152</v>
      </c>
      <c r="C50" s="9">
        <v>200260431</v>
      </c>
      <c r="D50" s="9">
        <f t="shared" si="2"/>
        <v>89</v>
      </c>
      <c r="E50" s="9">
        <v>25</v>
      </c>
      <c r="F50" s="9">
        <v>64</v>
      </c>
      <c r="G50" s="8" t="s">
        <v>153</v>
      </c>
      <c r="H50" s="10" t="s">
        <v>154</v>
      </c>
    </row>
    <row r="51" spans="1:8" ht="33.75" customHeight="1" x14ac:dyDescent="0.2">
      <c r="A51" s="11">
        <f t="shared" si="3"/>
        <v>17</v>
      </c>
      <c r="B51" s="4" t="s">
        <v>155</v>
      </c>
      <c r="C51" s="9">
        <v>200260448</v>
      </c>
      <c r="D51" s="9">
        <f t="shared" si="2"/>
        <v>298</v>
      </c>
      <c r="E51" s="9">
        <v>64</v>
      </c>
      <c r="F51" s="9">
        <v>234</v>
      </c>
      <c r="G51" s="8" t="s">
        <v>156</v>
      </c>
      <c r="H51" s="10" t="s">
        <v>157</v>
      </c>
    </row>
    <row r="52" spans="1:8" ht="33.75" customHeight="1" x14ac:dyDescent="0.2">
      <c r="A52" s="11">
        <f>+A51+1</f>
        <v>18</v>
      </c>
      <c r="B52" s="8" t="s">
        <v>158</v>
      </c>
      <c r="C52" s="9">
        <v>200264727</v>
      </c>
      <c r="D52" s="9">
        <f t="shared" si="2"/>
        <v>59</v>
      </c>
      <c r="E52" s="9">
        <v>59</v>
      </c>
      <c r="F52" s="9">
        <v>0</v>
      </c>
      <c r="G52" s="8" t="s">
        <v>159</v>
      </c>
      <c r="H52" s="10" t="s">
        <v>160</v>
      </c>
    </row>
    <row r="53" spans="1:8" ht="33.75" customHeight="1" x14ac:dyDescent="0.2">
      <c r="A53" s="11">
        <f>+A52+1</f>
        <v>19</v>
      </c>
      <c r="B53" s="8" t="s">
        <v>161</v>
      </c>
      <c r="C53" s="9">
        <v>204734709</v>
      </c>
      <c r="D53" s="9">
        <f t="shared" si="2"/>
        <v>300</v>
      </c>
      <c r="E53" s="9">
        <v>0</v>
      </c>
      <c r="F53" s="9">
        <v>300</v>
      </c>
      <c r="G53" s="8" t="s">
        <v>162</v>
      </c>
      <c r="H53" s="10" t="s">
        <v>163</v>
      </c>
    </row>
    <row r="54" spans="1:8" ht="33.75" customHeight="1" x14ac:dyDescent="0.2">
      <c r="A54" s="11">
        <f t="shared" si="3"/>
        <v>20</v>
      </c>
      <c r="B54" s="8" t="s">
        <v>164</v>
      </c>
      <c r="C54" s="9">
        <v>201720522</v>
      </c>
      <c r="D54" s="9">
        <f t="shared" si="2"/>
        <v>197</v>
      </c>
      <c r="E54" s="9">
        <v>0</v>
      </c>
      <c r="F54" s="9">
        <v>197</v>
      </c>
      <c r="G54" s="8" t="s">
        <v>165</v>
      </c>
      <c r="H54" s="10" t="s">
        <v>163</v>
      </c>
    </row>
    <row r="55" spans="1:8" ht="33.75" customHeight="1" x14ac:dyDescent="0.2">
      <c r="A55" s="11">
        <f>+A54+1</f>
        <v>21</v>
      </c>
      <c r="B55" s="8" t="s">
        <v>166</v>
      </c>
      <c r="C55" s="9">
        <v>200268554</v>
      </c>
      <c r="D55" s="9">
        <f t="shared" si="2"/>
        <v>218</v>
      </c>
      <c r="E55" s="9">
        <v>67</v>
      </c>
      <c r="F55" s="9">
        <v>151</v>
      </c>
      <c r="G55" s="8" t="s">
        <v>167</v>
      </c>
      <c r="H55" s="10" t="s">
        <v>168</v>
      </c>
    </row>
    <row r="56" spans="1:8" ht="33.75" customHeight="1" x14ac:dyDescent="0.2">
      <c r="A56" s="11">
        <f t="shared" si="3"/>
        <v>22</v>
      </c>
      <c r="B56" s="8" t="s">
        <v>169</v>
      </c>
      <c r="C56" s="9">
        <v>200268547</v>
      </c>
      <c r="D56" s="9">
        <f t="shared" si="2"/>
        <v>143</v>
      </c>
      <c r="E56" s="9">
        <v>56</v>
      </c>
      <c r="F56" s="9">
        <v>87</v>
      </c>
      <c r="G56" s="8" t="s">
        <v>170</v>
      </c>
      <c r="H56" s="10" t="s">
        <v>171</v>
      </c>
    </row>
    <row r="57" spans="1:8" ht="33.75" customHeight="1" x14ac:dyDescent="0.2">
      <c r="A57" s="11">
        <f t="shared" si="3"/>
        <v>23</v>
      </c>
      <c r="B57" s="8" t="s">
        <v>172</v>
      </c>
      <c r="C57" s="9">
        <v>302658888</v>
      </c>
      <c r="D57" s="9">
        <f t="shared" si="2"/>
        <v>92</v>
      </c>
      <c r="E57" s="9">
        <v>92</v>
      </c>
      <c r="F57" s="9">
        <v>0</v>
      </c>
      <c r="G57" s="8" t="s">
        <v>173</v>
      </c>
      <c r="H57" s="10" t="s">
        <v>174</v>
      </c>
    </row>
    <row r="58" spans="1:8" ht="33.75" customHeight="1" x14ac:dyDescent="0.2">
      <c r="A58" s="11">
        <f>+A57+1</f>
        <v>24</v>
      </c>
      <c r="B58" s="8" t="s">
        <v>175</v>
      </c>
      <c r="C58" s="9">
        <v>200271655</v>
      </c>
      <c r="D58" s="9">
        <f t="shared" si="2"/>
        <v>70</v>
      </c>
      <c r="E58" s="9">
        <v>0</v>
      </c>
      <c r="F58" s="9">
        <v>70</v>
      </c>
      <c r="G58" s="8" t="s">
        <v>176</v>
      </c>
      <c r="H58" s="10" t="s">
        <v>177</v>
      </c>
    </row>
    <row r="59" spans="1:8" ht="33.75" customHeight="1" x14ac:dyDescent="0.2">
      <c r="A59" s="11">
        <f>+A58+1</f>
        <v>25</v>
      </c>
      <c r="B59" s="8" t="s">
        <v>178</v>
      </c>
      <c r="C59" s="9">
        <v>200273613</v>
      </c>
      <c r="D59" s="9">
        <f t="shared" si="2"/>
        <v>137</v>
      </c>
      <c r="E59" s="9">
        <v>69</v>
      </c>
      <c r="F59" s="9">
        <v>68</v>
      </c>
      <c r="G59" s="8" t="s">
        <v>179</v>
      </c>
      <c r="H59" s="10" t="s">
        <v>180</v>
      </c>
    </row>
    <row r="60" spans="1:8" ht="33.75" customHeight="1" x14ac:dyDescent="0.2">
      <c r="A60" s="11">
        <f>+A59+1</f>
        <v>26</v>
      </c>
      <c r="B60" s="8" t="s">
        <v>181</v>
      </c>
      <c r="C60" s="9">
        <v>200278954</v>
      </c>
      <c r="D60" s="9">
        <f t="shared" si="2"/>
        <v>711</v>
      </c>
      <c r="E60" s="9">
        <v>403</v>
      </c>
      <c r="F60" s="9">
        <v>308</v>
      </c>
      <c r="G60" s="8" t="s">
        <v>182</v>
      </c>
      <c r="H60" s="10" t="s">
        <v>183</v>
      </c>
    </row>
    <row r="61" spans="1:8" ht="33.75" customHeight="1" x14ac:dyDescent="0.2">
      <c r="A61" s="11">
        <f t="shared" si="3"/>
        <v>27</v>
      </c>
      <c r="B61" s="8" t="s">
        <v>184</v>
      </c>
      <c r="C61" s="9">
        <v>203536693</v>
      </c>
      <c r="D61" s="9">
        <f t="shared" si="2"/>
        <v>78</v>
      </c>
      <c r="E61" s="9">
        <v>42</v>
      </c>
      <c r="F61" s="9">
        <v>36</v>
      </c>
      <c r="G61" s="8" t="s">
        <v>185</v>
      </c>
      <c r="H61" s="10" t="s">
        <v>186</v>
      </c>
    </row>
    <row r="62" spans="1:8" ht="33.75" customHeight="1" x14ac:dyDescent="0.2">
      <c r="A62" s="11">
        <f t="shared" si="3"/>
        <v>28</v>
      </c>
      <c r="B62" s="8" t="s">
        <v>187</v>
      </c>
      <c r="C62" s="9">
        <v>204728113</v>
      </c>
      <c r="D62" s="9">
        <f t="shared" si="2"/>
        <v>416</v>
      </c>
      <c r="E62" s="9">
        <v>416</v>
      </c>
      <c r="F62" s="9">
        <v>0</v>
      </c>
      <c r="G62" s="8" t="s">
        <v>188</v>
      </c>
      <c r="H62" s="10" t="s">
        <v>189</v>
      </c>
    </row>
    <row r="63" spans="1:8" ht="33.75" customHeight="1" x14ac:dyDescent="0.2">
      <c r="A63" s="11">
        <f t="shared" si="3"/>
        <v>29</v>
      </c>
      <c r="B63" s="8" t="s">
        <v>190</v>
      </c>
      <c r="C63" s="9">
        <v>302151816</v>
      </c>
      <c r="D63" s="9">
        <f t="shared" si="2"/>
        <v>36</v>
      </c>
      <c r="E63" s="9">
        <v>36</v>
      </c>
      <c r="F63" s="9">
        <v>0</v>
      </c>
      <c r="G63" s="8" t="s">
        <v>191</v>
      </c>
      <c r="H63" s="10" t="s">
        <v>192</v>
      </c>
    </row>
    <row r="64" spans="1:8" ht="33.75" customHeight="1" x14ac:dyDescent="0.2">
      <c r="A64" s="11">
        <f t="shared" si="3"/>
        <v>30</v>
      </c>
      <c r="B64" s="8" t="s">
        <v>193</v>
      </c>
      <c r="C64" s="9">
        <v>200252931</v>
      </c>
      <c r="D64" s="9">
        <f t="shared" si="2"/>
        <v>288</v>
      </c>
      <c r="E64" s="9">
        <v>48</v>
      </c>
      <c r="F64" s="9">
        <v>240</v>
      </c>
      <c r="G64" s="8" t="s">
        <v>194</v>
      </c>
      <c r="H64" s="10" t="s">
        <v>195</v>
      </c>
    </row>
    <row r="65" spans="1:8" ht="33.75" customHeight="1" x14ac:dyDescent="0.2">
      <c r="A65" s="11">
        <f t="shared" si="3"/>
        <v>31</v>
      </c>
      <c r="B65" s="8" t="s">
        <v>196</v>
      </c>
      <c r="C65" s="9">
        <v>205854029</v>
      </c>
      <c r="D65" s="9">
        <f t="shared" si="2"/>
        <v>214</v>
      </c>
      <c r="E65" s="9">
        <v>214</v>
      </c>
      <c r="F65" s="9">
        <v>0</v>
      </c>
      <c r="G65" s="8" t="s">
        <v>197</v>
      </c>
      <c r="H65" s="10" t="s">
        <v>195</v>
      </c>
    </row>
    <row r="66" spans="1:8" ht="33.75" customHeight="1" x14ac:dyDescent="0.2">
      <c r="A66" s="11">
        <f>+A65+1</f>
        <v>32</v>
      </c>
      <c r="B66" s="8" t="s">
        <v>198</v>
      </c>
      <c r="C66" s="9">
        <v>200286295</v>
      </c>
      <c r="D66" s="9">
        <f t="shared" si="2"/>
        <v>445</v>
      </c>
      <c r="E66" s="9">
        <v>167</v>
      </c>
      <c r="F66" s="9">
        <v>278</v>
      </c>
      <c r="G66" s="8" t="s">
        <v>199</v>
      </c>
      <c r="H66" s="10" t="s">
        <v>200</v>
      </c>
    </row>
    <row r="67" spans="1:8" ht="33.75" customHeight="1" x14ac:dyDescent="0.2">
      <c r="A67" s="11">
        <f t="shared" si="3"/>
        <v>33</v>
      </c>
      <c r="B67" s="8" t="s">
        <v>201</v>
      </c>
      <c r="C67" s="9">
        <v>204725497</v>
      </c>
      <c r="D67" s="9">
        <f t="shared" si="2"/>
        <v>335</v>
      </c>
      <c r="E67" s="9">
        <v>335</v>
      </c>
      <c r="F67" s="9">
        <v>0</v>
      </c>
      <c r="G67" s="8" t="s">
        <v>202</v>
      </c>
      <c r="H67" s="10" t="s">
        <v>203</v>
      </c>
    </row>
    <row r="68" spans="1:8" ht="33.75" customHeight="1" x14ac:dyDescent="0.2">
      <c r="A68" s="11">
        <f>+A67+1</f>
        <v>34</v>
      </c>
      <c r="B68" s="8" t="s">
        <v>204</v>
      </c>
      <c r="C68" s="9">
        <v>200251213</v>
      </c>
      <c r="D68" s="9">
        <f t="shared" si="2"/>
        <v>745</v>
      </c>
      <c r="E68" s="9">
        <v>145</v>
      </c>
      <c r="F68" s="9">
        <v>600</v>
      </c>
      <c r="G68" s="8" t="s">
        <v>205</v>
      </c>
      <c r="H68" s="10" t="s">
        <v>206</v>
      </c>
    </row>
    <row r="69" spans="1:8" ht="33.75" customHeight="1" x14ac:dyDescent="0.2">
      <c r="A69" s="11">
        <f>+A68+1</f>
        <v>35</v>
      </c>
      <c r="B69" s="8" t="s">
        <v>207</v>
      </c>
      <c r="C69" s="9">
        <v>200294555</v>
      </c>
      <c r="D69" s="9">
        <f t="shared" si="2"/>
        <v>751</v>
      </c>
      <c r="E69" s="9">
        <v>193</v>
      </c>
      <c r="F69" s="9">
        <v>558</v>
      </c>
      <c r="G69" s="8" t="s">
        <v>208</v>
      </c>
      <c r="H69" s="10" t="s">
        <v>209</v>
      </c>
    </row>
    <row r="70" spans="1:8" ht="33.75" customHeight="1" x14ac:dyDescent="0.2">
      <c r="A70" s="11">
        <f t="shared" si="3"/>
        <v>36</v>
      </c>
      <c r="B70" s="8" t="s">
        <v>210</v>
      </c>
      <c r="C70" s="9">
        <v>204725505</v>
      </c>
      <c r="D70" s="9">
        <f t="shared" si="2"/>
        <v>268</v>
      </c>
      <c r="E70" s="9">
        <v>268</v>
      </c>
      <c r="F70" s="9">
        <v>0</v>
      </c>
      <c r="G70" s="8" t="s">
        <v>211</v>
      </c>
      <c r="H70" s="10" t="s">
        <v>212</v>
      </c>
    </row>
    <row r="71" spans="1:8" ht="33.75" customHeight="1" x14ac:dyDescent="0.2">
      <c r="A71" s="11">
        <f>+A70+1</f>
        <v>37</v>
      </c>
      <c r="B71" s="8" t="s">
        <v>213</v>
      </c>
      <c r="C71" s="9">
        <v>200294570</v>
      </c>
      <c r="D71" s="9">
        <f t="shared" si="2"/>
        <v>404</v>
      </c>
      <c r="E71" s="9">
        <v>24</v>
      </c>
      <c r="F71" s="9">
        <v>380</v>
      </c>
      <c r="G71" s="8" t="s">
        <v>214</v>
      </c>
      <c r="H71" s="10" t="s">
        <v>215</v>
      </c>
    </row>
    <row r="72" spans="1:8" ht="33.75" customHeight="1" x14ac:dyDescent="0.2">
      <c r="A72" s="11">
        <f>+A71+1</f>
        <v>38</v>
      </c>
      <c r="B72" s="8" t="s">
        <v>216</v>
      </c>
      <c r="C72" s="9">
        <v>201793804</v>
      </c>
      <c r="D72" s="9">
        <f t="shared" si="2"/>
        <v>75</v>
      </c>
      <c r="E72" s="9">
        <v>15</v>
      </c>
      <c r="F72" s="9">
        <v>60</v>
      </c>
      <c r="G72" s="8" t="s">
        <v>217</v>
      </c>
      <c r="H72" s="10" t="s">
        <v>218</v>
      </c>
    </row>
    <row r="73" spans="1:8" ht="33.75" customHeight="1" x14ac:dyDescent="0.2">
      <c r="A73" s="11">
        <f t="shared" si="3"/>
        <v>39</v>
      </c>
      <c r="B73" s="8" t="s">
        <v>219</v>
      </c>
      <c r="C73" s="9">
        <v>204747217</v>
      </c>
      <c r="D73" s="9">
        <f t="shared" si="2"/>
        <v>109</v>
      </c>
      <c r="E73" s="9">
        <v>69</v>
      </c>
      <c r="F73" s="9">
        <v>40</v>
      </c>
      <c r="G73" s="8" t="s">
        <v>220</v>
      </c>
      <c r="H73" s="10" t="s">
        <v>218</v>
      </c>
    </row>
    <row r="74" spans="1:8" ht="33.75" customHeight="1" thickBot="1" x14ac:dyDescent="0.25">
      <c r="A74" s="20">
        <f t="shared" si="3"/>
        <v>40</v>
      </c>
      <c r="B74" s="13" t="s">
        <v>221</v>
      </c>
      <c r="C74" s="12">
        <v>306576853</v>
      </c>
      <c r="D74" s="12">
        <f t="shared" si="2"/>
        <v>111</v>
      </c>
      <c r="E74" s="12">
        <v>111</v>
      </c>
      <c r="F74" s="12">
        <v>0</v>
      </c>
      <c r="G74" s="13" t="s">
        <v>222</v>
      </c>
      <c r="H74" s="14" t="s">
        <v>223</v>
      </c>
    </row>
    <row r="75" spans="1:8" s="22" customFormat="1" ht="33.75" customHeight="1" thickBot="1" x14ac:dyDescent="0.25">
      <c r="A75" s="21"/>
      <c r="B75" s="15" t="s">
        <v>224</v>
      </c>
      <c r="C75" s="16"/>
      <c r="D75" s="16">
        <f>SUM(D35:D74)</f>
        <v>14551</v>
      </c>
      <c r="E75" s="16">
        <f>SUM(E35:E74)</f>
        <v>7751</v>
      </c>
      <c r="F75" s="16">
        <f>SUM(F35:F74)</f>
        <v>6800</v>
      </c>
      <c r="G75" s="15"/>
      <c r="H75" s="17"/>
    </row>
    <row r="76" spans="1:8" ht="33.75" customHeight="1" x14ac:dyDescent="0.2">
      <c r="A76" s="6">
        <v>1</v>
      </c>
      <c r="B76" s="4" t="s">
        <v>225</v>
      </c>
      <c r="C76" s="3">
        <v>201585137</v>
      </c>
      <c r="D76" s="3">
        <f>+E76+F76</f>
        <v>992</v>
      </c>
      <c r="E76" s="3">
        <v>768</v>
      </c>
      <c r="F76" s="3">
        <v>224</v>
      </c>
      <c r="G76" s="4" t="s">
        <v>226</v>
      </c>
      <c r="H76" s="5" t="s">
        <v>227</v>
      </c>
    </row>
    <row r="77" spans="1:8" ht="33.75" customHeight="1" x14ac:dyDescent="0.2">
      <c r="A77" s="11">
        <v>2</v>
      </c>
      <c r="B77" s="8" t="s">
        <v>228</v>
      </c>
      <c r="C77" s="9">
        <v>300703864</v>
      </c>
      <c r="D77" s="9">
        <f t="shared" ref="D77:D100" si="4">+E77+F77</f>
        <v>2242</v>
      </c>
      <c r="E77" s="9">
        <v>770</v>
      </c>
      <c r="F77" s="9">
        <v>1472</v>
      </c>
      <c r="G77" s="8" t="s">
        <v>229</v>
      </c>
      <c r="H77" s="10" t="s">
        <v>230</v>
      </c>
    </row>
    <row r="78" spans="1:8" ht="33.75" customHeight="1" x14ac:dyDescent="0.2">
      <c r="A78" s="11">
        <v>3</v>
      </c>
      <c r="B78" s="8" t="s">
        <v>231</v>
      </c>
      <c r="C78" s="9">
        <v>202482709</v>
      </c>
      <c r="D78" s="9">
        <f t="shared" si="4"/>
        <v>531</v>
      </c>
      <c r="E78" s="9">
        <v>476</v>
      </c>
      <c r="F78" s="9">
        <v>55</v>
      </c>
      <c r="G78" s="8" t="s">
        <v>232</v>
      </c>
      <c r="H78" s="10" t="s">
        <v>233</v>
      </c>
    </row>
    <row r="79" spans="1:8" ht="33.75" customHeight="1" x14ac:dyDescent="0.2">
      <c r="A79" s="11">
        <v>4</v>
      </c>
      <c r="B79" s="8" t="s">
        <v>234</v>
      </c>
      <c r="C79" s="9">
        <v>201556512</v>
      </c>
      <c r="D79" s="9">
        <f t="shared" si="4"/>
        <v>582</v>
      </c>
      <c r="E79" s="9">
        <v>222</v>
      </c>
      <c r="F79" s="9">
        <v>360</v>
      </c>
      <c r="G79" s="8" t="s">
        <v>235</v>
      </c>
      <c r="H79" s="10" t="s">
        <v>236</v>
      </c>
    </row>
    <row r="80" spans="1:8" ht="33.75" customHeight="1" x14ac:dyDescent="0.2">
      <c r="A80" s="11">
        <v>5</v>
      </c>
      <c r="B80" s="8" t="s">
        <v>237</v>
      </c>
      <c r="C80" s="9">
        <v>201414245</v>
      </c>
      <c r="D80" s="9">
        <f t="shared" si="4"/>
        <v>5</v>
      </c>
      <c r="E80" s="9">
        <v>5</v>
      </c>
      <c r="F80" s="9">
        <v>0</v>
      </c>
      <c r="G80" s="8" t="s">
        <v>238</v>
      </c>
      <c r="H80" s="10" t="s">
        <v>239</v>
      </c>
    </row>
    <row r="81" spans="1:8" ht="33.75" customHeight="1" x14ac:dyDescent="0.2">
      <c r="A81" s="11">
        <v>6</v>
      </c>
      <c r="B81" s="8" t="s">
        <v>140</v>
      </c>
      <c r="C81" s="9">
        <v>305620919</v>
      </c>
      <c r="D81" s="9">
        <f t="shared" si="4"/>
        <v>0</v>
      </c>
      <c r="E81" s="9">
        <v>0</v>
      </c>
      <c r="F81" s="9">
        <v>0</v>
      </c>
      <c r="G81" s="8" t="s">
        <v>240</v>
      </c>
      <c r="H81" s="10" t="s">
        <v>241</v>
      </c>
    </row>
    <row r="82" spans="1:8" ht="33.75" customHeight="1" x14ac:dyDescent="0.2">
      <c r="A82" s="11">
        <v>7</v>
      </c>
      <c r="B82" s="8" t="s">
        <v>242</v>
      </c>
      <c r="C82" s="9">
        <v>201831147</v>
      </c>
      <c r="D82" s="9">
        <f t="shared" si="4"/>
        <v>457</v>
      </c>
      <c r="E82" s="9">
        <v>225</v>
      </c>
      <c r="F82" s="9">
        <v>232</v>
      </c>
      <c r="G82" s="8" t="s">
        <v>243</v>
      </c>
      <c r="H82" s="10" t="s">
        <v>244</v>
      </c>
    </row>
    <row r="83" spans="1:8" ht="33.75" customHeight="1" x14ac:dyDescent="0.2">
      <c r="A83" s="11">
        <v>8</v>
      </c>
      <c r="B83" s="8" t="s">
        <v>245</v>
      </c>
      <c r="C83" s="9">
        <v>202014251</v>
      </c>
      <c r="D83" s="9">
        <f t="shared" si="4"/>
        <v>0</v>
      </c>
      <c r="E83" s="9">
        <v>0</v>
      </c>
      <c r="F83" s="9">
        <v>0</v>
      </c>
      <c r="G83" s="8" t="s">
        <v>246</v>
      </c>
      <c r="H83" s="10" t="s">
        <v>247</v>
      </c>
    </row>
    <row r="84" spans="1:8" ht="33.75" customHeight="1" x14ac:dyDescent="0.2">
      <c r="A84" s="11">
        <v>9</v>
      </c>
      <c r="B84" s="8" t="s">
        <v>248</v>
      </c>
      <c r="C84" s="9">
        <v>203256006</v>
      </c>
      <c r="D84" s="9">
        <f t="shared" si="4"/>
        <v>40</v>
      </c>
      <c r="E84" s="9">
        <v>40</v>
      </c>
      <c r="F84" s="9">
        <v>0</v>
      </c>
      <c r="G84" s="8" t="s">
        <v>249</v>
      </c>
      <c r="H84" s="10" t="s">
        <v>250</v>
      </c>
    </row>
    <row r="85" spans="1:8" ht="33.75" customHeight="1" x14ac:dyDescent="0.2">
      <c r="A85" s="11">
        <v>10</v>
      </c>
      <c r="B85" s="8" t="s">
        <v>251</v>
      </c>
      <c r="C85" s="9">
        <v>202178959</v>
      </c>
      <c r="D85" s="9">
        <f t="shared" si="4"/>
        <v>283</v>
      </c>
      <c r="E85" s="9">
        <v>85</v>
      </c>
      <c r="F85" s="9">
        <v>198</v>
      </c>
      <c r="G85" s="8" t="s">
        <v>252</v>
      </c>
      <c r="H85" s="10" t="s">
        <v>253</v>
      </c>
    </row>
    <row r="86" spans="1:8" ht="33.75" customHeight="1" x14ac:dyDescent="0.2">
      <c r="A86" s="11">
        <v>11</v>
      </c>
      <c r="B86" s="8" t="s">
        <v>254</v>
      </c>
      <c r="C86" s="9">
        <v>201937536</v>
      </c>
      <c r="D86" s="9">
        <f t="shared" si="4"/>
        <v>113</v>
      </c>
      <c r="E86" s="9">
        <v>15</v>
      </c>
      <c r="F86" s="9">
        <v>98</v>
      </c>
      <c r="G86" s="8" t="s">
        <v>255</v>
      </c>
      <c r="H86" s="10" t="s">
        <v>256</v>
      </c>
    </row>
    <row r="87" spans="1:8" ht="33.75" customHeight="1" x14ac:dyDescent="0.2">
      <c r="A87" s="11">
        <v>12</v>
      </c>
      <c r="B87" s="8" t="s">
        <v>257</v>
      </c>
      <c r="C87" s="9">
        <v>201408014</v>
      </c>
      <c r="D87" s="9">
        <f t="shared" si="4"/>
        <v>1052</v>
      </c>
      <c r="E87" s="9">
        <v>4</v>
      </c>
      <c r="F87" s="9">
        <v>1048</v>
      </c>
      <c r="G87" s="8" t="s">
        <v>258</v>
      </c>
      <c r="H87" s="10" t="s">
        <v>259</v>
      </c>
    </row>
    <row r="88" spans="1:8" ht="33.75" customHeight="1" x14ac:dyDescent="0.2">
      <c r="A88" s="11">
        <v>13</v>
      </c>
      <c r="B88" s="8" t="s">
        <v>260</v>
      </c>
      <c r="C88" s="9">
        <v>200863274</v>
      </c>
      <c r="D88" s="9">
        <f t="shared" si="4"/>
        <v>2387</v>
      </c>
      <c r="E88" s="9">
        <v>507</v>
      </c>
      <c r="F88" s="9">
        <v>1880</v>
      </c>
      <c r="G88" s="8" t="s">
        <v>261</v>
      </c>
      <c r="H88" s="10" t="s">
        <v>262</v>
      </c>
    </row>
    <row r="89" spans="1:8" ht="33.75" customHeight="1" x14ac:dyDescent="0.2">
      <c r="A89" s="11">
        <v>14</v>
      </c>
      <c r="B89" s="8" t="s">
        <v>263</v>
      </c>
      <c r="C89" s="9">
        <v>303463728</v>
      </c>
      <c r="D89" s="9">
        <f t="shared" si="4"/>
        <v>1001</v>
      </c>
      <c r="E89" s="9">
        <v>1001</v>
      </c>
      <c r="F89" s="9">
        <v>0</v>
      </c>
      <c r="G89" s="8" t="s">
        <v>264</v>
      </c>
      <c r="H89" s="10" t="s">
        <v>265</v>
      </c>
    </row>
    <row r="90" spans="1:8" ht="33.75" customHeight="1" x14ac:dyDescent="0.2">
      <c r="A90" s="11">
        <v>15</v>
      </c>
      <c r="B90" s="8" t="s">
        <v>266</v>
      </c>
      <c r="C90" s="9">
        <v>206171260</v>
      </c>
      <c r="D90" s="9">
        <f t="shared" si="4"/>
        <v>110</v>
      </c>
      <c r="E90" s="9">
        <v>0</v>
      </c>
      <c r="F90" s="9">
        <v>110</v>
      </c>
      <c r="G90" s="8" t="s">
        <v>267</v>
      </c>
      <c r="H90" s="10" t="s">
        <v>268</v>
      </c>
    </row>
    <row r="91" spans="1:8" ht="33.75" customHeight="1" x14ac:dyDescent="0.2">
      <c r="A91" s="11">
        <v>16</v>
      </c>
      <c r="B91" s="8" t="s">
        <v>269</v>
      </c>
      <c r="C91" s="9">
        <v>201366804</v>
      </c>
      <c r="D91" s="9">
        <f t="shared" si="4"/>
        <v>389</v>
      </c>
      <c r="E91" s="9">
        <v>169</v>
      </c>
      <c r="F91" s="9">
        <v>220</v>
      </c>
      <c r="G91" s="8" t="s">
        <v>270</v>
      </c>
      <c r="H91" s="10" t="s">
        <v>271</v>
      </c>
    </row>
    <row r="92" spans="1:8" ht="33.75" customHeight="1" x14ac:dyDescent="0.2">
      <c r="A92" s="11">
        <v>17</v>
      </c>
      <c r="B92" s="8" t="s">
        <v>272</v>
      </c>
      <c r="C92" s="9">
        <v>301791718</v>
      </c>
      <c r="D92" s="9">
        <f t="shared" si="4"/>
        <v>149</v>
      </c>
      <c r="E92" s="9">
        <v>149</v>
      </c>
      <c r="F92" s="9">
        <v>0</v>
      </c>
      <c r="G92" s="8" t="s">
        <v>273</v>
      </c>
      <c r="H92" s="10" t="s">
        <v>274</v>
      </c>
    </row>
    <row r="93" spans="1:8" ht="33.75" customHeight="1" x14ac:dyDescent="0.2">
      <c r="A93" s="11">
        <v>18</v>
      </c>
      <c r="B93" s="8" t="s">
        <v>275</v>
      </c>
      <c r="C93" s="9">
        <v>202680604</v>
      </c>
      <c r="D93" s="9">
        <f t="shared" si="4"/>
        <v>0</v>
      </c>
      <c r="E93" s="9">
        <v>0</v>
      </c>
      <c r="F93" s="9">
        <v>0</v>
      </c>
      <c r="G93" s="8" t="s">
        <v>276</v>
      </c>
      <c r="H93" s="10" t="s">
        <v>277</v>
      </c>
    </row>
    <row r="94" spans="1:8" ht="33.75" customHeight="1" x14ac:dyDescent="0.2">
      <c r="A94" s="11">
        <v>19</v>
      </c>
      <c r="B94" s="8" t="s">
        <v>278</v>
      </c>
      <c r="C94" s="9">
        <v>301326709</v>
      </c>
      <c r="D94" s="9">
        <f t="shared" si="4"/>
        <v>18</v>
      </c>
      <c r="E94" s="9">
        <v>0</v>
      </c>
      <c r="F94" s="9">
        <v>18</v>
      </c>
      <c r="G94" s="8" t="s">
        <v>279</v>
      </c>
      <c r="H94" s="10" t="s">
        <v>280</v>
      </c>
    </row>
    <row r="95" spans="1:8" ht="33.75" customHeight="1" x14ac:dyDescent="0.2">
      <c r="A95" s="11">
        <v>20</v>
      </c>
      <c r="B95" s="8" t="s">
        <v>281</v>
      </c>
      <c r="C95" s="9">
        <v>205598125</v>
      </c>
      <c r="D95" s="9">
        <f t="shared" si="4"/>
        <v>104</v>
      </c>
      <c r="E95" s="9">
        <v>5</v>
      </c>
      <c r="F95" s="9">
        <v>99</v>
      </c>
      <c r="G95" s="8" t="s">
        <v>282</v>
      </c>
      <c r="H95" s="10" t="s">
        <v>283</v>
      </c>
    </row>
    <row r="96" spans="1:8" ht="33.75" customHeight="1" x14ac:dyDescent="0.2">
      <c r="A96" s="11">
        <v>21</v>
      </c>
      <c r="B96" s="8" t="s">
        <v>284</v>
      </c>
      <c r="C96" s="9">
        <v>200888994</v>
      </c>
      <c r="D96" s="9">
        <f t="shared" si="4"/>
        <v>531</v>
      </c>
      <c r="E96" s="9">
        <v>203</v>
      </c>
      <c r="F96" s="9">
        <v>328</v>
      </c>
      <c r="G96" s="8" t="s">
        <v>285</v>
      </c>
      <c r="H96" s="10" t="s">
        <v>286</v>
      </c>
    </row>
    <row r="97" spans="1:8" ht="33.75" customHeight="1" x14ac:dyDescent="0.2">
      <c r="A97" s="11">
        <v>22</v>
      </c>
      <c r="B97" s="8" t="s">
        <v>287</v>
      </c>
      <c r="C97" s="9">
        <v>201808316</v>
      </c>
      <c r="D97" s="9">
        <f t="shared" si="4"/>
        <v>367</v>
      </c>
      <c r="E97" s="9">
        <v>147</v>
      </c>
      <c r="F97" s="9">
        <v>220</v>
      </c>
      <c r="G97" s="8" t="s">
        <v>288</v>
      </c>
      <c r="H97" s="10" t="s">
        <v>289</v>
      </c>
    </row>
    <row r="98" spans="1:8" ht="33.75" customHeight="1" x14ac:dyDescent="0.2">
      <c r="A98" s="11">
        <v>23</v>
      </c>
      <c r="B98" s="8" t="s">
        <v>290</v>
      </c>
      <c r="C98" s="9">
        <v>201114286</v>
      </c>
      <c r="D98" s="9">
        <f t="shared" si="4"/>
        <v>409</v>
      </c>
      <c r="E98" s="9">
        <v>167</v>
      </c>
      <c r="F98" s="9">
        <v>242</v>
      </c>
      <c r="G98" s="8" t="s">
        <v>291</v>
      </c>
      <c r="H98" s="10" t="s">
        <v>292</v>
      </c>
    </row>
    <row r="99" spans="1:8" ht="33.75" customHeight="1" x14ac:dyDescent="0.2">
      <c r="A99" s="11">
        <v>24</v>
      </c>
      <c r="B99" s="8" t="s">
        <v>293</v>
      </c>
      <c r="C99" s="9">
        <v>305975817</v>
      </c>
      <c r="D99" s="9">
        <f t="shared" si="4"/>
        <v>242</v>
      </c>
      <c r="E99" s="9">
        <v>242</v>
      </c>
      <c r="F99" s="9">
        <v>0</v>
      </c>
      <c r="G99" s="8" t="s">
        <v>291</v>
      </c>
      <c r="H99" s="10" t="s">
        <v>294</v>
      </c>
    </row>
    <row r="100" spans="1:8" ht="33.75" customHeight="1" thickBot="1" x14ac:dyDescent="0.25">
      <c r="A100" s="20">
        <v>25</v>
      </c>
      <c r="B100" s="8" t="s">
        <v>295</v>
      </c>
      <c r="C100" s="12">
        <v>201828703</v>
      </c>
      <c r="D100" s="12">
        <f t="shared" si="4"/>
        <v>2</v>
      </c>
      <c r="E100" s="12">
        <v>2</v>
      </c>
      <c r="F100" s="12">
        <v>0</v>
      </c>
      <c r="G100" s="13" t="s">
        <v>296</v>
      </c>
      <c r="H100" s="14" t="s">
        <v>297</v>
      </c>
    </row>
    <row r="101" spans="1:8" s="18" customFormat="1" ht="33.75" customHeight="1" thickBot="1" x14ac:dyDescent="0.3">
      <c r="A101" s="21"/>
      <c r="B101" s="15" t="s">
        <v>298</v>
      </c>
      <c r="C101" s="16"/>
      <c r="D101" s="16">
        <f>SUM(D76:D100)</f>
        <v>12006</v>
      </c>
      <c r="E101" s="16">
        <f>SUM(E76:E100)</f>
        <v>5202</v>
      </c>
      <c r="F101" s="16">
        <f>SUM(F76:F100)</f>
        <v>6804</v>
      </c>
      <c r="G101" s="15"/>
      <c r="H101" s="17"/>
    </row>
    <row r="102" spans="1:8" ht="33.75" customHeight="1" x14ac:dyDescent="0.2">
      <c r="A102" s="6">
        <v>1</v>
      </c>
      <c r="B102" s="8" t="s">
        <v>299</v>
      </c>
      <c r="C102" s="3">
        <v>201075201</v>
      </c>
      <c r="D102" s="3">
        <f>+E102+F102</f>
        <v>1352</v>
      </c>
      <c r="E102" s="3">
        <v>96</v>
      </c>
      <c r="F102" s="3">
        <v>1256</v>
      </c>
      <c r="G102" s="4" t="s">
        <v>300</v>
      </c>
      <c r="H102" s="5" t="s">
        <v>301</v>
      </c>
    </row>
    <row r="103" spans="1:8" ht="33.75" customHeight="1" x14ac:dyDescent="0.2">
      <c r="A103" s="11">
        <v>2</v>
      </c>
      <c r="B103" s="8" t="s">
        <v>302</v>
      </c>
      <c r="C103" s="9">
        <v>200342954</v>
      </c>
      <c r="D103" s="9">
        <f>+E103+F103</f>
        <v>810</v>
      </c>
      <c r="E103" s="9">
        <v>810</v>
      </c>
      <c r="F103" s="9">
        <v>0</v>
      </c>
      <c r="G103" s="8" t="s">
        <v>300</v>
      </c>
      <c r="H103" s="10" t="s">
        <v>303</v>
      </c>
    </row>
    <row r="104" spans="1:8" ht="33.75" customHeight="1" x14ac:dyDescent="0.2">
      <c r="A104" s="11">
        <v>3</v>
      </c>
      <c r="B104" s="8" t="s">
        <v>304</v>
      </c>
      <c r="C104" s="9">
        <v>204730659</v>
      </c>
      <c r="D104" s="9">
        <f t="shared" ref="D104:D168" si="5">+E104+F104</f>
        <v>1093</v>
      </c>
      <c r="E104" s="9">
        <v>64</v>
      </c>
      <c r="F104" s="9">
        <v>1029</v>
      </c>
      <c r="G104" s="8" t="s">
        <v>300</v>
      </c>
      <c r="H104" s="10" t="s">
        <v>305</v>
      </c>
    </row>
    <row r="105" spans="1:8" ht="33.75" customHeight="1" x14ac:dyDescent="0.2">
      <c r="A105" s="11">
        <v>4</v>
      </c>
      <c r="B105" s="8" t="s">
        <v>306</v>
      </c>
      <c r="C105" s="9">
        <v>204732007</v>
      </c>
      <c r="D105" s="9">
        <f t="shared" si="5"/>
        <v>267</v>
      </c>
      <c r="E105" s="9">
        <v>65</v>
      </c>
      <c r="F105" s="9">
        <v>202</v>
      </c>
      <c r="G105" s="8" t="s">
        <v>300</v>
      </c>
      <c r="H105" s="10" t="s">
        <v>307</v>
      </c>
    </row>
    <row r="106" spans="1:8" ht="33.75" customHeight="1" x14ac:dyDescent="0.2">
      <c r="A106" s="11">
        <v>5</v>
      </c>
      <c r="B106" s="8" t="s">
        <v>308</v>
      </c>
      <c r="C106" s="9">
        <v>201560983</v>
      </c>
      <c r="D106" s="9">
        <f t="shared" si="5"/>
        <v>27</v>
      </c>
      <c r="E106" s="9">
        <v>13</v>
      </c>
      <c r="F106" s="9">
        <v>14</v>
      </c>
      <c r="G106" s="8" t="s">
        <v>309</v>
      </c>
      <c r="H106" s="10" t="s">
        <v>310</v>
      </c>
    </row>
    <row r="107" spans="1:8" ht="33.75" customHeight="1" x14ac:dyDescent="0.2">
      <c r="A107" s="11">
        <v>6</v>
      </c>
      <c r="B107" s="8" t="s">
        <v>311</v>
      </c>
      <c r="C107" s="9">
        <v>201561095</v>
      </c>
      <c r="D107" s="9">
        <f t="shared" si="5"/>
        <v>0</v>
      </c>
      <c r="E107" s="9">
        <v>0</v>
      </c>
      <c r="F107" s="9">
        <v>0</v>
      </c>
      <c r="G107" s="8" t="s">
        <v>309</v>
      </c>
      <c r="H107" s="10" t="s">
        <v>312</v>
      </c>
    </row>
    <row r="108" spans="1:8" ht="33.75" customHeight="1" x14ac:dyDescent="0.2">
      <c r="A108" s="11">
        <v>7</v>
      </c>
      <c r="B108" s="8" t="s">
        <v>313</v>
      </c>
      <c r="C108" s="9">
        <v>201030147</v>
      </c>
      <c r="D108" s="9">
        <f t="shared" si="5"/>
        <v>167</v>
      </c>
      <c r="E108" s="9">
        <v>17</v>
      </c>
      <c r="F108" s="9">
        <v>150</v>
      </c>
      <c r="G108" s="8" t="s">
        <v>314</v>
      </c>
      <c r="H108" s="10" t="s">
        <v>315</v>
      </c>
    </row>
    <row r="109" spans="1:8" ht="33.75" customHeight="1" x14ac:dyDescent="0.2">
      <c r="A109" s="11">
        <v>9</v>
      </c>
      <c r="B109" s="8" t="s">
        <v>316</v>
      </c>
      <c r="C109" s="9">
        <v>202682783</v>
      </c>
      <c r="D109" s="9">
        <f t="shared" si="5"/>
        <v>216</v>
      </c>
      <c r="E109" s="9">
        <v>16</v>
      </c>
      <c r="F109" s="9">
        <v>200</v>
      </c>
      <c r="G109" s="8" t="s">
        <v>314</v>
      </c>
      <c r="H109" s="10" t="s">
        <v>317</v>
      </c>
    </row>
    <row r="110" spans="1:8" ht="33.75" customHeight="1" x14ac:dyDescent="0.2">
      <c r="A110" s="11">
        <v>10</v>
      </c>
      <c r="B110" s="8" t="s">
        <v>318</v>
      </c>
      <c r="C110" s="9">
        <v>202272368</v>
      </c>
      <c r="D110" s="9">
        <f t="shared" si="5"/>
        <v>132</v>
      </c>
      <c r="E110" s="9">
        <v>7</v>
      </c>
      <c r="F110" s="9">
        <v>125</v>
      </c>
      <c r="G110" s="8" t="s">
        <v>314</v>
      </c>
      <c r="H110" s="10" t="s">
        <v>319</v>
      </c>
    </row>
    <row r="111" spans="1:8" ht="33.75" customHeight="1" x14ac:dyDescent="0.2">
      <c r="A111" s="11">
        <v>11</v>
      </c>
      <c r="B111" s="8" t="s">
        <v>320</v>
      </c>
      <c r="C111" s="9">
        <v>206253159</v>
      </c>
      <c r="D111" s="9">
        <f t="shared" si="5"/>
        <v>54</v>
      </c>
      <c r="E111" s="9">
        <v>54</v>
      </c>
      <c r="F111" s="9">
        <v>0</v>
      </c>
      <c r="G111" s="8" t="s">
        <v>314</v>
      </c>
      <c r="H111" s="10" t="s">
        <v>321</v>
      </c>
    </row>
    <row r="112" spans="1:8" ht="33.75" customHeight="1" x14ac:dyDescent="0.2">
      <c r="A112" s="11">
        <v>12</v>
      </c>
      <c r="B112" s="8" t="s">
        <v>322</v>
      </c>
      <c r="C112" s="9">
        <v>201089943</v>
      </c>
      <c r="D112" s="9">
        <f t="shared" si="5"/>
        <v>114</v>
      </c>
      <c r="E112" s="9">
        <v>102</v>
      </c>
      <c r="F112" s="9">
        <v>12</v>
      </c>
      <c r="G112" s="8" t="s">
        <v>323</v>
      </c>
      <c r="H112" s="10" t="s">
        <v>324</v>
      </c>
    </row>
    <row r="113" spans="1:8" ht="33.75" customHeight="1" x14ac:dyDescent="0.2">
      <c r="A113" s="11">
        <v>13</v>
      </c>
      <c r="B113" s="8" t="s">
        <v>325</v>
      </c>
      <c r="C113" s="9">
        <v>303432489</v>
      </c>
      <c r="D113" s="9">
        <f t="shared" si="5"/>
        <v>0</v>
      </c>
      <c r="E113" s="9">
        <v>0</v>
      </c>
      <c r="F113" s="9">
        <v>0</v>
      </c>
      <c r="G113" s="8" t="s">
        <v>323</v>
      </c>
      <c r="H113" s="10" t="s">
        <v>326</v>
      </c>
    </row>
    <row r="114" spans="1:8" ht="33.75" customHeight="1" x14ac:dyDescent="0.2">
      <c r="A114" s="11">
        <v>14</v>
      </c>
      <c r="B114" s="8" t="s">
        <v>318</v>
      </c>
      <c r="C114" s="9">
        <v>201953730</v>
      </c>
      <c r="D114" s="9">
        <f t="shared" si="5"/>
        <v>0</v>
      </c>
      <c r="E114" s="9">
        <v>0</v>
      </c>
      <c r="F114" s="9">
        <v>0</v>
      </c>
      <c r="G114" s="8" t="s">
        <v>323</v>
      </c>
      <c r="H114" s="10" t="s">
        <v>327</v>
      </c>
    </row>
    <row r="115" spans="1:8" ht="33.75" customHeight="1" x14ac:dyDescent="0.2">
      <c r="A115" s="11">
        <v>15</v>
      </c>
      <c r="B115" s="8" t="s">
        <v>328</v>
      </c>
      <c r="C115" s="9">
        <v>201740632</v>
      </c>
      <c r="D115" s="9">
        <f t="shared" si="5"/>
        <v>247</v>
      </c>
      <c r="E115" s="9">
        <v>28</v>
      </c>
      <c r="F115" s="9">
        <v>219</v>
      </c>
      <c r="G115" s="8" t="s">
        <v>323</v>
      </c>
      <c r="H115" s="10" t="s">
        <v>329</v>
      </c>
    </row>
    <row r="116" spans="1:8" ht="33.75" customHeight="1" x14ac:dyDescent="0.2">
      <c r="A116" s="11">
        <v>16</v>
      </c>
      <c r="B116" s="8" t="s">
        <v>330</v>
      </c>
      <c r="C116" s="9">
        <v>306334774</v>
      </c>
      <c r="D116" s="9">
        <f t="shared" si="5"/>
        <v>43</v>
      </c>
      <c r="E116" s="9">
        <v>1</v>
      </c>
      <c r="F116" s="9">
        <v>42</v>
      </c>
      <c r="G116" s="8" t="s">
        <v>323</v>
      </c>
      <c r="H116" s="10" t="s">
        <v>331</v>
      </c>
    </row>
    <row r="117" spans="1:8" ht="33.75" customHeight="1" x14ac:dyDescent="0.2">
      <c r="A117" s="11">
        <v>17</v>
      </c>
      <c r="B117" s="8" t="s">
        <v>332</v>
      </c>
      <c r="C117" s="9">
        <v>200999254</v>
      </c>
      <c r="D117" s="9">
        <f t="shared" si="5"/>
        <v>335</v>
      </c>
      <c r="E117" s="9">
        <v>145</v>
      </c>
      <c r="F117" s="9">
        <v>190</v>
      </c>
      <c r="G117" s="8" t="s">
        <v>333</v>
      </c>
      <c r="H117" s="10" t="s">
        <v>334</v>
      </c>
    </row>
    <row r="118" spans="1:8" ht="33.75" customHeight="1" x14ac:dyDescent="0.2">
      <c r="A118" s="11">
        <v>18</v>
      </c>
      <c r="B118" s="8" t="s">
        <v>335</v>
      </c>
      <c r="C118" s="9">
        <v>200336367</v>
      </c>
      <c r="D118" s="9">
        <f t="shared" si="5"/>
        <v>91</v>
      </c>
      <c r="E118" s="9">
        <v>0</v>
      </c>
      <c r="F118" s="9">
        <v>91</v>
      </c>
      <c r="G118" s="8" t="s">
        <v>336</v>
      </c>
      <c r="H118" s="10" t="s">
        <v>337</v>
      </c>
    </row>
    <row r="119" spans="1:8" ht="33.75" customHeight="1" x14ac:dyDescent="0.2">
      <c r="A119" s="11">
        <f>+A118+1</f>
        <v>19</v>
      </c>
      <c r="B119" s="8" t="s">
        <v>338</v>
      </c>
      <c r="C119" s="9">
        <v>200336350</v>
      </c>
      <c r="D119" s="9">
        <f t="shared" si="5"/>
        <v>407</v>
      </c>
      <c r="E119" s="9">
        <v>43</v>
      </c>
      <c r="F119" s="9">
        <v>364</v>
      </c>
      <c r="G119" s="8" t="s">
        <v>336</v>
      </c>
      <c r="H119" s="10" t="s">
        <v>339</v>
      </c>
    </row>
    <row r="120" spans="1:8" ht="33.75" customHeight="1" x14ac:dyDescent="0.2">
      <c r="A120" s="11">
        <f t="shared" ref="A120:A132" si="6">+A119+1</f>
        <v>20</v>
      </c>
      <c r="B120" s="8" t="s">
        <v>340</v>
      </c>
      <c r="C120" s="9">
        <v>302768624</v>
      </c>
      <c r="D120" s="9">
        <f t="shared" si="5"/>
        <v>0</v>
      </c>
      <c r="E120" s="9">
        <v>0</v>
      </c>
      <c r="F120" s="9">
        <v>0</v>
      </c>
      <c r="G120" s="8" t="s">
        <v>336</v>
      </c>
      <c r="H120" s="10" t="s">
        <v>341</v>
      </c>
    </row>
    <row r="121" spans="1:8" ht="33.75" customHeight="1" x14ac:dyDescent="0.2">
      <c r="A121" s="11">
        <f t="shared" si="6"/>
        <v>21</v>
      </c>
      <c r="B121" s="8" t="s">
        <v>342</v>
      </c>
      <c r="C121" s="9">
        <v>202150345</v>
      </c>
      <c r="D121" s="9">
        <f t="shared" si="5"/>
        <v>188</v>
      </c>
      <c r="E121" s="9">
        <v>28</v>
      </c>
      <c r="F121" s="9">
        <v>160</v>
      </c>
      <c r="G121" s="8" t="s">
        <v>336</v>
      </c>
      <c r="H121" s="10" t="s">
        <v>343</v>
      </c>
    </row>
    <row r="122" spans="1:8" ht="33.75" customHeight="1" x14ac:dyDescent="0.2">
      <c r="A122" s="11">
        <f t="shared" si="6"/>
        <v>22</v>
      </c>
      <c r="B122" s="8" t="s">
        <v>344</v>
      </c>
      <c r="C122" s="9">
        <v>201356634</v>
      </c>
      <c r="D122" s="9">
        <f t="shared" si="5"/>
        <v>216</v>
      </c>
      <c r="E122" s="9">
        <v>49</v>
      </c>
      <c r="F122" s="9">
        <v>167</v>
      </c>
      <c r="G122" s="8" t="s">
        <v>345</v>
      </c>
      <c r="H122" s="10" t="s">
        <v>346</v>
      </c>
    </row>
    <row r="123" spans="1:8" ht="33.75" customHeight="1" x14ac:dyDescent="0.2">
      <c r="A123" s="11">
        <f t="shared" si="6"/>
        <v>23</v>
      </c>
      <c r="B123" s="8" t="s">
        <v>347</v>
      </c>
      <c r="C123" s="9">
        <v>201898886</v>
      </c>
      <c r="D123" s="9">
        <f t="shared" si="5"/>
        <v>282</v>
      </c>
      <c r="E123" s="9">
        <v>37</v>
      </c>
      <c r="F123" s="9">
        <v>245</v>
      </c>
      <c r="G123" s="8" t="s">
        <v>348</v>
      </c>
      <c r="H123" s="10" t="s">
        <v>349</v>
      </c>
    </row>
    <row r="124" spans="1:8" ht="33.75" customHeight="1" x14ac:dyDescent="0.2">
      <c r="A124" s="11">
        <f t="shared" si="6"/>
        <v>24</v>
      </c>
      <c r="B124" s="8" t="s">
        <v>350</v>
      </c>
      <c r="C124" s="9">
        <v>206593281</v>
      </c>
      <c r="D124" s="9">
        <f t="shared" si="5"/>
        <v>84</v>
      </c>
      <c r="E124" s="9">
        <v>84</v>
      </c>
      <c r="F124" s="9">
        <v>0</v>
      </c>
      <c r="G124" s="8" t="s">
        <v>348</v>
      </c>
      <c r="H124" s="10" t="s">
        <v>351</v>
      </c>
    </row>
    <row r="125" spans="1:8" ht="33.75" customHeight="1" x14ac:dyDescent="0.2">
      <c r="A125" s="11">
        <f t="shared" si="6"/>
        <v>25</v>
      </c>
      <c r="B125" s="8" t="s">
        <v>352</v>
      </c>
      <c r="C125" s="9">
        <v>200339520</v>
      </c>
      <c r="D125" s="9">
        <f t="shared" si="5"/>
        <v>200</v>
      </c>
      <c r="E125" s="9">
        <v>0</v>
      </c>
      <c r="F125" s="9">
        <v>200</v>
      </c>
      <c r="G125" s="8" t="s">
        <v>353</v>
      </c>
      <c r="H125" s="10" t="s">
        <v>354</v>
      </c>
    </row>
    <row r="126" spans="1:8" ht="33.75" customHeight="1" x14ac:dyDescent="0.2">
      <c r="A126" s="11">
        <f t="shared" si="6"/>
        <v>26</v>
      </c>
      <c r="B126" s="8" t="s">
        <v>355</v>
      </c>
      <c r="C126" s="9">
        <v>300562740</v>
      </c>
      <c r="D126" s="9">
        <f t="shared" si="5"/>
        <v>163</v>
      </c>
      <c r="E126" s="9">
        <v>163</v>
      </c>
      <c r="F126" s="9">
        <v>0</v>
      </c>
      <c r="G126" s="8" t="s">
        <v>353</v>
      </c>
      <c r="H126" s="10" t="s">
        <v>356</v>
      </c>
    </row>
    <row r="127" spans="1:8" ht="33.75" customHeight="1" x14ac:dyDescent="0.2">
      <c r="A127" s="11">
        <f t="shared" si="6"/>
        <v>27</v>
      </c>
      <c r="B127" s="8" t="s">
        <v>357</v>
      </c>
      <c r="C127" s="9">
        <v>200341568</v>
      </c>
      <c r="D127" s="9">
        <f t="shared" si="5"/>
        <v>190</v>
      </c>
      <c r="E127" s="9">
        <v>106</v>
      </c>
      <c r="F127" s="9">
        <v>84</v>
      </c>
      <c r="G127" s="8" t="s">
        <v>358</v>
      </c>
      <c r="H127" s="10" t="s">
        <v>359</v>
      </c>
    </row>
    <row r="128" spans="1:8" ht="33.75" customHeight="1" x14ac:dyDescent="0.2">
      <c r="A128" s="11">
        <f t="shared" si="6"/>
        <v>28</v>
      </c>
      <c r="B128" s="8" t="s">
        <v>360</v>
      </c>
      <c r="C128" s="9">
        <v>203385922</v>
      </c>
      <c r="D128" s="9">
        <f t="shared" si="5"/>
        <v>194</v>
      </c>
      <c r="E128" s="9">
        <v>22</v>
      </c>
      <c r="F128" s="9">
        <v>172</v>
      </c>
      <c r="G128" s="8" t="s">
        <v>358</v>
      </c>
      <c r="H128" s="10" t="s">
        <v>361</v>
      </c>
    </row>
    <row r="129" spans="1:8" ht="33.75" customHeight="1" x14ac:dyDescent="0.2">
      <c r="A129" s="11">
        <f t="shared" si="6"/>
        <v>29</v>
      </c>
      <c r="B129" s="8" t="s">
        <v>362</v>
      </c>
      <c r="C129" s="9">
        <v>201704913</v>
      </c>
      <c r="D129" s="9">
        <f t="shared" si="5"/>
        <v>167</v>
      </c>
      <c r="E129" s="9">
        <v>17</v>
      </c>
      <c r="F129" s="9">
        <v>150</v>
      </c>
      <c r="G129" s="8" t="s">
        <v>363</v>
      </c>
      <c r="H129" s="10" t="s">
        <v>364</v>
      </c>
    </row>
    <row r="130" spans="1:8" ht="33.75" customHeight="1" x14ac:dyDescent="0.2">
      <c r="A130" s="11">
        <f t="shared" si="6"/>
        <v>30</v>
      </c>
      <c r="B130" s="8" t="s">
        <v>365</v>
      </c>
      <c r="C130" s="9">
        <v>302779698</v>
      </c>
      <c r="D130" s="9">
        <f t="shared" si="5"/>
        <v>0</v>
      </c>
      <c r="E130" s="9">
        <v>0</v>
      </c>
      <c r="F130" s="9">
        <v>0</v>
      </c>
      <c r="G130" s="8" t="s">
        <v>366</v>
      </c>
      <c r="H130" s="10" t="s">
        <v>367</v>
      </c>
    </row>
    <row r="131" spans="1:8" ht="33.75" customHeight="1" x14ac:dyDescent="0.2">
      <c r="A131" s="11">
        <f t="shared" si="6"/>
        <v>31</v>
      </c>
      <c r="B131" s="8" t="s">
        <v>368</v>
      </c>
      <c r="C131" s="9">
        <v>204769054</v>
      </c>
      <c r="D131" s="9">
        <f t="shared" si="5"/>
        <v>0</v>
      </c>
      <c r="E131" s="9">
        <v>0</v>
      </c>
      <c r="F131" s="9">
        <v>0</v>
      </c>
      <c r="G131" s="8" t="s">
        <v>366</v>
      </c>
      <c r="H131" s="10" t="s">
        <v>369</v>
      </c>
    </row>
    <row r="132" spans="1:8" ht="33.75" customHeight="1" thickBot="1" x14ac:dyDescent="0.25">
      <c r="A132" s="20">
        <f t="shared" si="6"/>
        <v>32</v>
      </c>
      <c r="B132" s="13" t="s">
        <v>370</v>
      </c>
      <c r="C132" s="12">
        <v>301627602</v>
      </c>
      <c r="D132" s="12">
        <f t="shared" si="5"/>
        <v>50</v>
      </c>
      <c r="E132" s="12">
        <v>50</v>
      </c>
      <c r="F132" s="12">
        <v>0</v>
      </c>
      <c r="G132" s="13" t="s">
        <v>366</v>
      </c>
      <c r="H132" s="14" t="s">
        <v>369</v>
      </c>
    </row>
    <row r="133" spans="1:8" ht="33.75" customHeight="1" thickBot="1" x14ac:dyDescent="0.25">
      <c r="A133" s="21"/>
      <c r="B133" s="15" t="s">
        <v>371</v>
      </c>
      <c r="C133" s="16"/>
      <c r="D133" s="16">
        <f>SUM(D102:D132)</f>
        <v>7089</v>
      </c>
      <c r="E133" s="16">
        <f>SUM(E102:E132)</f>
        <v>2017</v>
      </c>
      <c r="F133" s="16">
        <f>SUM(F102:F132)</f>
        <v>5072</v>
      </c>
      <c r="G133" s="15"/>
      <c r="H133" s="17"/>
    </row>
    <row r="134" spans="1:8" ht="33.75" customHeight="1" x14ac:dyDescent="0.2">
      <c r="A134" s="6">
        <v>1</v>
      </c>
      <c r="B134" s="4" t="s">
        <v>372</v>
      </c>
      <c r="C134" s="3">
        <v>205730088</v>
      </c>
      <c r="D134" s="3">
        <f t="shared" si="5"/>
        <v>125</v>
      </c>
      <c r="E134" s="3">
        <v>125</v>
      </c>
      <c r="F134" s="3"/>
      <c r="G134" s="4" t="s">
        <v>373</v>
      </c>
      <c r="H134" s="5" t="s">
        <v>374</v>
      </c>
    </row>
    <row r="135" spans="1:8" ht="33.75" customHeight="1" x14ac:dyDescent="0.2">
      <c r="A135" s="11">
        <v>2</v>
      </c>
      <c r="B135" s="8" t="s">
        <v>375</v>
      </c>
      <c r="C135" s="9">
        <v>200676941</v>
      </c>
      <c r="D135" s="9">
        <f t="shared" si="5"/>
        <v>440</v>
      </c>
      <c r="E135" s="9">
        <v>180</v>
      </c>
      <c r="F135" s="9">
        <v>260</v>
      </c>
      <c r="G135" s="8" t="s">
        <v>373</v>
      </c>
      <c r="H135" s="10" t="s">
        <v>376</v>
      </c>
    </row>
    <row r="136" spans="1:8" ht="33.75" customHeight="1" x14ac:dyDescent="0.2">
      <c r="A136" s="11">
        <v>3</v>
      </c>
      <c r="B136" s="8" t="s">
        <v>377</v>
      </c>
      <c r="C136" s="9">
        <v>204737671</v>
      </c>
      <c r="D136" s="9">
        <f t="shared" si="5"/>
        <v>58</v>
      </c>
      <c r="E136" s="9">
        <v>0</v>
      </c>
      <c r="F136" s="9">
        <v>58</v>
      </c>
      <c r="G136" s="8" t="s">
        <v>378</v>
      </c>
      <c r="H136" s="10" t="s">
        <v>379</v>
      </c>
    </row>
    <row r="137" spans="1:8" ht="33.75" customHeight="1" x14ac:dyDescent="0.2">
      <c r="A137" s="11">
        <v>4</v>
      </c>
      <c r="B137" s="8" t="s">
        <v>380</v>
      </c>
      <c r="C137" s="9">
        <v>204745662</v>
      </c>
      <c r="D137" s="9">
        <f t="shared" si="5"/>
        <v>65</v>
      </c>
      <c r="E137" s="9"/>
      <c r="F137" s="9">
        <v>65</v>
      </c>
      <c r="G137" s="8" t="s">
        <v>378</v>
      </c>
      <c r="H137" s="10" t="s">
        <v>381</v>
      </c>
    </row>
    <row r="138" spans="1:8" ht="33.75" customHeight="1" x14ac:dyDescent="0.2">
      <c r="A138" s="11">
        <v>5</v>
      </c>
      <c r="B138" s="8" t="s">
        <v>382</v>
      </c>
      <c r="C138" s="9">
        <v>205333803</v>
      </c>
      <c r="D138" s="9">
        <f t="shared" si="5"/>
        <v>55</v>
      </c>
      <c r="E138" s="9"/>
      <c r="F138" s="9">
        <v>55</v>
      </c>
      <c r="G138" s="8" t="s">
        <v>378</v>
      </c>
      <c r="H138" s="10" t="s">
        <v>383</v>
      </c>
    </row>
    <row r="139" spans="1:8" ht="33.75" customHeight="1" x14ac:dyDescent="0.2">
      <c r="A139" s="11">
        <v>6</v>
      </c>
      <c r="B139" s="8" t="s">
        <v>384</v>
      </c>
      <c r="C139" s="9">
        <v>306414714</v>
      </c>
      <c r="D139" s="9">
        <f t="shared" si="5"/>
        <v>62</v>
      </c>
      <c r="E139" s="9"/>
      <c r="F139" s="9">
        <v>62</v>
      </c>
      <c r="G139" s="8" t="s">
        <v>378</v>
      </c>
      <c r="H139" s="10" t="s">
        <v>385</v>
      </c>
    </row>
    <row r="140" spans="1:8" ht="33.75" customHeight="1" x14ac:dyDescent="0.2">
      <c r="A140" s="11">
        <v>7</v>
      </c>
      <c r="B140" s="8" t="s">
        <v>386</v>
      </c>
      <c r="C140" s="9">
        <v>207026383</v>
      </c>
      <c r="D140" s="9">
        <f t="shared" si="5"/>
        <v>60</v>
      </c>
      <c r="E140" s="9"/>
      <c r="F140" s="9">
        <v>60</v>
      </c>
      <c r="G140" s="8" t="s">
        <v>378</v>
      </c>
      <c r="H140" s="10" t="s">
        <v>387</v>
      </c>
    </row>
    <row r="141" spans="1:8" ht="33.75" customHeight="1" x14ac:dyDescent="0.2">
      <c r="A141" s="11">
        <v>8</v>
      </c>
      <c r="B141" s="8" t="s">
        <v>388</v>
      </c>
      <c r="C141" s="9">
        <v>301599400</v>
      </c>
      <c r="D141" s="9">
        <f t="shared" si="5"/>
        <v>135</v>
      </c>
      <c r="E141" s="9"/>
      <c r="F141" s="9">
        <v>135</v>
      </c>
      <c r="G141" s="8" t="s">
        <v>378</v>
      </c>
      <c r="H141" s="10" t="s">
        <v>389</v>
      </c>
    </row>
    <row r="142" spans="1:8" ht="33.75" customHeight="1" x14ac:dyDescent="0.2">
      <c r="A142" s="11">
        <v>9</v>
      </c>
      <c r="B142" s="8" t="s">
        <v>390</v>
      </c>
      <c r="C142" s="9">
        <v>201047590</v>
      </c>
      <c r="D142" s="9">
        <f t="shared" si="5"/>
        <v>85</v>
      </c>
      <c r="E142" s="9">
        <v>15</v>
      </c>
      <c r="F142" s="9">
        <v>70</v>
      </c>
      <c r="G142" s="8" t="s">
        <v>378</v>
      </c>
      <c r="H142" s="10" t="s">
        <v>391</v>
      </c>
    </row>
    <row r="143" spans="1:8" ht="33.75" customHeight="1" x14ac:dyDescent="0.2">
      <c r="A143" s="11">
        <v>10</v>
      </c>
      <c r="B143" s="8" t="s">
        <v>392</v>
      </c>
      <c r="C143" s="9">
        <v>206492036</v>
      </c>
      <c r="D143" s="9">
        <f t="shared" si="5"/>
        <v>52</v>
      </c>
      <c r="E143" s="9"/>
      <c r="F143" s="9">
        <v>52</v>
      </c>
      <c r="G143" s="8" t="s">
        <v>378</v>
      </c>
      <c r="H143" s="10" t="s">
        <v>393</v>
      </c>
    </row>
    <row r="144" spans="1:8" ht="33.75" customHeight="1" x14ac:dyDescent="0.2">
      <c r="A144" s="11">
        <v>11</v>
      </c>
      <c r="B144" s="8" t="s">
        <v>394</v>
      </c>
      <c r="C144" s="9">
        <v>204854994</v>
      </c>
      <c r="D144" s="9">
        <f t="shared" si="5"/>
        <v>65</v>
      </c>
      <c r="E144" s="9">
        <v>0</v>
      </c>
      <c r="F144" s="9">
        <v>65</v>
      </c>
      <c r="G144" s="8" t="s">
        <v>395</v>
      </c>
      <c r="H144" s="10" t="s">
        <v>396</v>
      </c>
    </row>
    <row r="145" spans="1:8" ht="33.75" customHeight="1" x14ac:dyDescent="0.2">
      <c r="A145" s="11">
        <v>12</v>
      </c>
      <c r="B145" s="8" t="s">
        <v>397</v>
      </c>
      <c r="C145" s="9">
        <v>304941424</v>
      </c>
      <c r="D145" s="9">
        <f t="shared" si="5"/>
        <v>70</v>
      </c>
      <c r="E145" s="9">
        <v>0</v>
      </c>
      <c r="F145" s="9">
        <v>70</v>
      </c>
      <c r="G145" s="8" t="s">
        <v>395</v>
      </c>
      <c r="H145" s="10" t="s">
        <v>398</v>
      </c>
    </row>
    <row r="146" spans="1:8" ht="33.75" customHeight="1" x14ac:dyDescent="0.2">
      <c r="A146" s="11">
        <v>13</v>
      </c>
      <c r="B146" s="8" t="s">
        <v>399</v>
      </c>
      <c r="C146" s="9">
        <v>306168545</v>
      </c>
      <c r="D146" s="9">
        <f t="shared" si="5"/>
        <v>81</v>
      </c>
      <c r="E146" s="9">
        <v>11</v>
      </c>
      <c r="F146" s="9">
        <v>70</v>
      </c>
      <c r="G146" s="8" t="s">
        <v>395</v>
      </c>
      <c r="H146" s="10" t="s">
        <v>400</v>
      </c>
    </row>
    <row r="147" spans="1:8" ht="33.75" customHeight="1" x14ac:dyDescent="0.2">
      <c r="A147" s="11">
        <v>14</v>
      </c>
      <c r="B147" s="8" t="s">
        <v>401</v>
      </c>
      <c r="C147" s="9">
        <v>204735739</v>
      </c>
      <c r="D147" s="9">
        <f t="shared" si="5"/>
        <v>233</v>
      </c>
      <c r="E147" s="9">
        <v>62</v>
      </c>
      <c r="F147" s="9">
        <v>171</v>
      </c>
      <c r="G147" s="8" t="s">
        <v>395</v>
      </c>
      <c r="H147" s="10" t="s">
        <v>402</v>
      </c>
    </row>
    <row r="148" spans="1:8" ht="33.75" customHeight="1" x14ac:dyDescent="0.2">
      <c r="A148" s="11">
        <v>15</v>
      </c>
      <c r="B148" s="8" t="s">
        <v>403</v>
      </c>
      <c r="C148" s="9">
        <v>204716950</v>
      </c>
      <c r="D148" s="9">
        <f t="shared" si="5"/>
        <v>165</v>
      </c>
      <c r="E148" s="9">
        <v>165</v>
      </c>
      <c r="F148" s="9"/>
      <c r="G148" s="8" t="s">
        <v>404</v>
      </c>
      <c r="H148" s="10" t="s">
        <v>405</v>
      </c>
    </row>
    <row r="149" spans="1:8" ht="33.75" customHeight="1" x14ac:dyDescent="0.2">
      <c r="A149" s="11">
        <v>16</v>
      </c>
      <c r="B149" s="8" t="s">
        <v>406</v>
      </c>
      <c r="C149" s="9">
        <v>204724625</v>
      </c>
      <c r="D149" s="9">
        <f t="shared" si="5"/>
        <v>51</v>
      </c>
      <c r="E149" s="9">
        <v>0</v>
      </c>
      <c r="F149" s="9">
        <v>51</v>
      </c>
      <c r="G149" s="8" t="s">
        <v>404</v>
      </c>
      <c r="H149" s="10" t="s">
        <v>407</v>
      </c>
    </row>
    <row r="150" spans="1:8" ht="33.75" customHeight="1" x14ac:dyDescent="0.2">
      <c r="A150" s="11">
        <v>17</v>
      </c>
      <c r="B150" s="8" t="s">
        <v>408</v>
      </c>
      <c r="C150" s="9">
        <v>204724633</v>
      </c>
      <c r="D150" s="9">
        <f t="shared" si="5"/>
        <v>95</v>
      </c>
      <c r="E150" s="9">
        <v>0</v>
      </c>
      <c r="F150" s="9">
        <v>95</v>
      </c>
      <c r="G150" s="8" t="s">
        <v>404</v>
      </c>
      <c r="H150" s="10" t="s">
        <v>409</v>
      </c>
    </row>
    <row r="151" spans="1:8" ht="33.75" customHeight="1" x14ac:dyDescent="0.2">
      <c r="A151" s="11">
        <v>18</v>
      </c>
      <c r="B151" s="8" t="s">
        <v>410</v>
      </c>
      <c r="C151" s="9">
        <v>200694374</v>
      </c>
      <c r="D151" s="9">
        <f t="shared" si="5"/>
        <v>798</v>
      </c>
      <c r="E151" s="9">
        <v>77</v>
      </c>
      <c r="F151" s="9">
        <v>721</v>
      </c>
      <c r="G151" s="8" t="s">
        <v>404</v>
      </c>
      <c r="H151" s="10" t="s">
        <v>411</v>
      </c>
    </row>
    <row r="152" spans="1:8" ht="33.75" customHeight="1" x14ac:dyDescent="0.2">
      <c r="A152" s="11">
        <v>19</v>
      </c>
      <c r="B152" s="8" t="s">
        <v>412</v>
      </c>
      <c r="C152" s="9">
        <v>206779247</v>
      </c>
      <c r="D152" s="9">
        <f t="shared" si="5"/>
        <v>80</v>
      </c>
      <c r="E152" s="9">
        <v>80</v>
      </c>
      <c r="F152" s="9"/>
      <c r="G152" s="8" t="s">
        <v>413</v>
      </c>
      <c r="H152" s="10" t="s">
        <v>414</v>
      </c>
    </row>
    <row r="153" spans="1:8" ht="33.75" customHeight="1" x14ac:dyDescent="0.2">
      <c r="A153" s="11">
        <v>20</v>
      </c>
      <c r="B153" s="8" t="s">
        <v>415</v>
      </c>
      <c r="C153" s="9">
        <v>206986615</v>
      </c>
      <c r="D153" s="9">
        <f t="shared" si="5"/>
        <v>276</v>
      </c>
      <c r="E153" s="9">
        <v>276</v>
      </c>
      <c r="F153" s="9"/>
      <c r="G153" s="8" t="s">
        <v>413</v>
      </c>
      <c r="H153" s="10" t="s">
        <v>416</v>
      </c>
    </row>
    <row r="154" spans="1:8" ht="33.75" customHeight="1" x14ac:dyDescent="0.2">
      <c r="A154" s="11">
        <v>21</v>
      </c>
      <c r="B154" s="8" t="s">
        <v>417</v>
      </c>
      <c r="C154" s="9">
        <v>202146222</v>
      </c>
      <c r="D154" s="9">
        <f t="shared" si="5"/>
        <v>335</v>
      </c>
      <c r="E154" s="9">
        <v>35</v>
      </c>
      <c r="F154" s="9">
        <v>300</v>
      </c>
      <c r="G154" s="8" t="s">
        <v>413</v>
      </c>
      <c r="H154" s="10" t="s">
        <v>418</v>
      </c>
    </row>
    <row r="155" spans="1:8" ht="33.75" customHeight="1" x14ac:dyDescent="0.2">
      <c r="A155" s="11">
        <v>22</v>
      </c>
      <c r="B155" s="8" t="s">
        <v>419</v>
      </c>
      <c r="C155" s="9">
        <v>200691949</v>
      </c>
      <c r="D155" s="9">
        <f t="shared" si="5"/>
        <v>149</v>
      </c>
      <c r="E155" s="9">
        <v>14</v>
      </c>
      <c r="F155" s="9">
        <v>135</v>
      </c>
      <c r="G155" s="8" t="s">
        <v>413</v>
      </c>
      <c r="H155" s="10" t="s">
        <v>420</v>
      </c>
    </row>
    <row r="156" spans="1:8" ht="33.75" customHeight="1" x14ac:dyDescent="0.2">
      <c r="A156" s="11">
        <v>23</v>
      </c>
      <c r="B156" s="8" t="s">
        <v>421</v>
      </c>
      <c r="C156" s="9">
        <v>205213310</v>
      </c>
      <c r="D156" s="9">
        <f t="shared" si="5"/>
        <v>88</v>
      </c>
      <c r="E156" s="9">
        <v>8</v>
      </c>
      <c r="F156" s="9">
        <v>80</v>
      </c>
      <c r="G156" s="8" t="s">
        <v>413</v>
      </c>
      <c r="H156" s="10" t="s">
        <v>422</v>
      </c>
    </row>
    <row r="157" spans="1:8" ht="33.75" customHeight="1" x14ac:dyDescent="0.2">
      <c r="A157" s="11">
        <v>24</v>
      </c>
      <c r="B157" s="8" t="s">
        <v>423</v>
      </c>
      <c r="C157" s="9">
        <v>304897265</v>
      </c>
      <c r="D157" s="9">
        <f t="shared" si="5"/>
        <v>121</v>
      </c>
      <c r="E157" s="9">
        <v>11</v>
      </c>
      <c r="F157" s="9">
        <v>110</v>
      </c>
      <c r="G157" s="8" t="s">
        <v>413</v>
      </c>
      <c r="H157" s="10" t="s">
        <v>424</v>
      </c>
    </row>
    <row r="158" spans="1:8" ht="33.75" customHeight="1" x14ac:dyDescent="0.2">
      <c r="A158" s="11">
        <v>25</v>
      </c>
      <c r="B158" s="8" t="s">
        <v>425</v>
      </c>
      <c r="C158" s="9">
        <v>206986615</v>
      </c>
      <c r="D158" s="9">
        <f t="shared" si="5"/>
        <v>134</v>
      </c>
      <c r="E158" s="9">
        <v>14</v>
      </c>
      <c r="F158" s="9">
        <v>120</v>
      </c>
      <c r="G158" s="8" t="s">
        <v>413</v>
      </c>
      <c r="H158" s="10" t="s">
        <v>426</v>
      </c>
    </row>
    <row r="159" spans="1:8" ht="33.75" customHeight="1" x14ac:dyDescent="0.2">
      <c r="A159" s="11">
        <v>26</v>
      </c>
      <c r="B159" s="8" t="s">
        <v>427</v>
      </c>
      <c r="C159" s="9">
        <v>200691924</v>
      </c>
      <c r="D159" s="9">
        <f t="shared" si="5"/>
        <v>268</v>
      </c>
      <c r="E159" s="9">
        <v>98</v>
      </c>
      <c r="F159" s="9">
        <v>170</v>
      </c>
      <c r="G159" s="8" t="s">
        <v>413</v>
      </c>
      <c r="H159" s="10" t="s">
        <v>428</v>
      </c>
    </row>
    <row r="160" spans="1:8" ht="33.75" customHeight="1" x14ac:dyDescent="0.2">
      <c r="A160" s="11">
        <v>27</v>
      </c>
      <c r="B160" s="8" t="s">
        <v>429</v>
      </c>
      <c r="C160" s="9">
        <v>201575576</v>
      </c>
      <c r="D160" s="9">
        <f t="shared" si="5"/>
        <v>423</v>
      </c>
      <c r="E160" s="9">
        <v>124</v>
      </c>
      <c r="F160" s="9">
        <v>299</v>
      </c>
      <c r="G160" s="8" t="s">
        <v>430</v>
      </c>
      <c r="H160" s="10" t="s">
        <v>431</v>
      </c>
    </row>
    <row r="161" spans="1:8" ht="33.75" customHeight="1" x14ac:dyDescent="0.2">
      <c r="A161" s="11">
        <v>28</v>
      </c>
      <c r="B161" s="8" t="s">
        <v>432</v>
      </c>
      <c r="C161" s="9">
        <v>203734036</v>
      </c>
      <c r="D161" s="9">
        <f t="shared" si="5"/>
        <v>309</v>
      </c>
      <c r="E161" s="9">
        <v>20</v>
      </c>
      <c r="F161" s="9">
        <v>289</v>
      </c>
      <c r="G161" s="8" t="s">
        <v>430</v>
      </c>
      <c r="H161" s="10" t="s">
        <v>433</v>
      </c>
    </row>
    <row r="162" spans="1:8" ht="33.75" customHeight="1" x14ac:dyDescent="0.2">
      <c r="A162" s="11">
        <v>29</v>
      </c>
      <c r="B162" s="8" t="s">
        <v>434</v>
      </c>
      <c r="C162" s="9">
        <v>302679213</v>
      </c>
      <c r="D162" s="9">
        <f t="shared" si="5"/>
        <v>200</v>
      </c>
      <c r="E162" s="9">
        <v>0</v>
      </c>
      <c r="F162" s="9">
        <v>200</v>
      </c>
      <c r="G162" s="8" t="s">
        <v>430</v>
      </c>
      <c r="H162" s="10" t="s">
        <v>435</v>
      </c>
    </row>
    <row r="163" spans="1:8" ht="33.75" customHeight="1" x14ac:dyDescent="0.2">
      <c r="A163" s="11">
        <v>30</v>
      </c>
      <c r="B163" s="8" t="s">
        <v>436</v>
      </c>
      <c r="C163" s="9">
        <v>206938451</v>
      </c>
      <c r="D163" s="9">
        <f t="shared" si="5"/>
        <v>95</v>
      </c>
      <c r="E163" s="9">
        <v>0</v>
      </c>
      <c r="F163" s="9">
        <v>95</v>
      </c>
      <c r="G163" s="8" t="s">
        <v>430</v>
      </c>
      <c r="H163" s="10" t="s">
        <v>437</v>
      </c>
    </row>
    <row r="164" spans="1:8" ht="33.75" customHeight="1" x14ac:dyDescent="0.2">
      <c r="A164" s="11">
        <v>31</v>
      </c>
      <c r="B164" s="8" t="s">
        <v>438</v>
      </c>
      <c r="C164" s="9">
        <v>204722027</v>
      </c>
      <c r="D164" s="9">
        <f t="shared" si="5"/>
        <v>97</v>
      </c>
      <c r="E164" s="9">
        <v>7</v>
      </c>
      <c r="F164" s="9">
        <v>90</v>
      </c>
      <c r="G164" s="8" t="s">
        <v>439</v>
      </c>
      <c r="H164" s="10" t="s">
        <v>440</v>
      </c>
    </row>
    <row r="165" spans="1:8" ht="33.75" customHeight="1" x14ac:dyDescent="0.2">
      <c r="A165" s="11">
        <v>32</v>
      </c>
      <c r="B165" s="8" t="s">
        <v>441</v>
      </c>
      <c r="C165" s="9">
        <v>200685170</v>
      </c>
      <c r="D165" s="9">
        <f t="shared" si="5"/>
        <v>135</v>
      </c>
      <c r="E165" s="9">
        <v>35</v>
      </c>
      <c r="F165" s="9">
        <v>100</v>
      </c>
      <c r="G165" s="8" t="s">
        <v>439</v>
      </c>
      <c r="H165" s="10" t="s">
        <v>442</v>
      </c>
    </row>
    <row r="166" spans="1:8" ht="33.75" customHeight="1" x14ac:dyDescent="0.2">
      <c r="A166" s="11">
        <v>33</v>
      </c>
      <c r="B166" s="8" t="s">
        <v>443</v>
      </c>
      <c r="C166" s="9">
        <v>304867587</v>
      </c>
      <c r="D166" s="9">
        <f t="shared" si="5"/>
        <v>90</v>
      </c>
      <c r="E166" s="9">
        <v>90</v>
      </c>
      <c r="F166" s="9"/>
      <c r="G166" s="8" t="s">
        <v>444</v>
      </c>
      <c r="H166" s="10" t="s">
        <v>445</v>
      </c>
    </row>
    <row r="167" spans="1:8" ht="33.75" customHeight="1" x14ac:dyDescent="0.2">
      <c r="A167" s="11">
        <v>34</v>
      </c>
      <c r="B167" s="8" t="s">
        <v>446</v>
      </c>
      <c r="C167" s="9">
        <v>207018148</v>
      </c>
      <c r="D167" s="9">
        <f t="shared" si="5"/>
        <v>32</v>
      </c>
      <c r="E167" s="9">
        <v>32</v>
      </c>
      <c r="F167" s="9"/>
      <c r="G167" s="8" t="s">
        <v>444</v>
      </c>
      <c r="H167" s="10" t="s">
        <v>447</v>
      </c>
    </row>
    <row r="168" spans="1:8" ht="33.75" customHeight="1" x14ac:dyDescent="0.2">
      <c r="A168" s="11">
        <v>35</v>
      </c>
      <c r="B168" s="8" t="s">
        <v>448</v>
      </c>
      <c r="C168" s="9">
        <v>201342390</v>
      </c>
      <c r="D168" s="9">
        <f t="shared" si="5"/>
        <v>30</v>
      </c>
      <c r="E168" s="9">
        <v>30</v>
      </c>
      <c r="F168" s="9"/>
      <c r="G168" s="8" t="s">
        <v>444</v>
      </c>
      <c r="H168" s="10" t="s">
        <v>449</v>
      </c>
    </row>
    <row r="169" spans="1:8" ht="33.75" customHeight="1" x14ac:dyDescent="0.2">
      <c r="A169" s="11">
        <v>36</v>
      </c>
      <c r="B169" s="8" t="s">
        <v>450</v>
      </c>
      <c r="C169" s="9">
        <v>201765370</v>
      </c>
      <c r="D169" s="9">
        <f t="shared" ref="D169:D215" si="7">+E169+F169</f>
        <v>340</v>
      </c>
      <c r="E169" s="9">
        <v>340</v>
      </c>
      <c r="F169" s="9"/>
      <c r="G169" s="8" t="s">
        <v>444</v>
      </c>
      <c r="H169" s="10" t="s">
        <v>451</v>
      </c>
    </row>
    <row r="170" spans="1:8" ht="33.75" customHeight="1" x14ac:dyDescent="0.2">
      <c r="A170" s="11">
        <v>37</v>
      </c>
      <c r="B170" s="8" t="s">
        <v>452</v>
      </c>
      <c r="C170" s="9">
        <v>300522860</v>
      </c>
      <c r="D170" s="9">
        <f t="shared" si="7"/>
        <v>156</v>
      </c>
      <c r="E170" s="9">
        <v>156</v>
      </c>
      <c r="F170" s="9"/>
      <c r="G170" s="8" t="s">
        <v>444</v>
      </c>
      <c r="H170" s="10" t="s">
        <v>453</v>
      </c>
    </row>
    <row r="171" spans="1:8" ht="33.75" customHeight="1" x14ac:dyDescent="0.2">
      <c r="A171" s="11">
        <v>38</v>
      </c>
      <c r="B171" s="8" t="s">
        <v>454</v>
      </c>
      <c r="C171" s="9">
        <v>204753123</v>
      </c>
      <c r="D171" s="9">
        <f t="shared" si="7"/>
        <v>215</v>
      </c>
      <c r="E171" s="9">
        <v>215</v>
      </c>
      <c r="F171" s="9"/>
      <c r="G171" s="8" t="s">
        <v>444</v>
      </c>
      <c r="H171" s="10" t="s">
        <v>455</v>
      </c>
    </row>
    <row r="172" spans="1:8" ht="33.75" customHeight="1" x14ac:dyDescent="0.2">
      <c r="A172" s="11">
        <v>39</v>
      </c>
      <c r="B172" s="8" t="s">
        <v>456</v>
      </c>
      <c r="C172" s="9">
        <v>303897994</v>
      </c>
      <c r="D172" s="9">
        <f t="shared" si="7"/>
        <v>490</v>
      </c>
      <c r="E172" s="9">
        <v>490</v>
      </c>
      <c r="F172" s="9"/>
      <c r="G172" s="8" t="s">
        <v>444</v>
      </c>
      <c r="H172" s="10" t="s">
        <v>457</v>
      </c>
    </row>
    <row r="173" spans="1:8" ht="33.75" customHeight="1" x14ac:dyDescent="0.2">
      <c r="A173" s="11">
        <v>40</v>
      </c>
      <c r="B173" s="8" t="s">
        <v>458</v>
      </c>
      <c r="C173" s="9">
        <v>206649867</v>
      </c>
      <c r="D173" s="9">
        <f t="shared" si="7"/>
        <v>122</v>
      </c>
      <c r="E173" s="9">
        <v>122</v>
      </c>
      <c r="F173" s="9"/>
      <c r="G173" s="8" t="s">
        <v>444</v>
      </c>
      <c r="H173" s="10" t="s">
        <v>459</v>
      </c>
    </row>
    <row r="174" spans="1:8" ht="33.75" customHeight="1" x14ac:dyDescent="0.2">
      <c r="A174" s="11">
        <v>41</v>
      </c>
      <c r="B174" s="8" t="s">
        <v>460</v>
      </c>
      <c r="C174" s="9">
        <v>302522796</v>
      </c>
      <c r="D174" s="9">
        <f t="shared" si="7"/>
        <v>228</v>
      </c>
      <c r="E174" s="9">
        <v>120</v>
      </c>
      <c r="F174" s="9">
        <v>108</v>
      </c>
      <c r="G174" s="8" t="s">
        <v>444</v>
      </c>
      <c r="H174" s="10" t="s">
        <v>461</v>
      </c>
    </row>
    <row r="175" spans="1:8" ht="33.75" customHeight="1" x14ac:dyDescent="0.2">
      <c r="A175" s="11">
        <v>42</v>
      </c>
      <c r="B175" s="8" t="s">
        <v>462</v>
      </c>
      <c r="C175" s="9">
        <v>204761414</v>
      </c>
      <c r="D175" s="9">
        <f t="shared" si="7"/>
        <v>135</v>
      </c>
      <c r="E175" s="9">
        <v>35</v>
      </c>
      <c r="F175" s="9">
        <v>100</v>
      </c>
      <c r="G175" s="8" t="s">
        <v>444</v>
      </c>
      <c r="H175" s="10" t="s">
        <v>463</v>
      </c>
    </row>
    <row r="176" spans="1:8" ht="33.75" customHeight="1" x14ac:dyDescent="0.2">
      <c r="A176" s="11">
        <v>43</v>
      </c>
      <c r="B176" s="8" t="s">
        <v>464</v>
      </c>
      <c r="C176" s="9">
        <v>201937884</v>
      </c>
      <c r="D176" s="9">
        <f t="shared" si="7"/>
        <v>868</v>
      </c>
      <c r="E176" s="9">
        <v>383</v>
      </c>
      <c r="F176" s="9">
        <v>485</v>
      </c>
      <c r="G176" s="8" t="s">
        <v>444</v>
      </c>
      <c r="H176" s="10" t="s">
        <v>465</v>
      </c>
    </row>
    <row r="177" spans="1:8" ht="33.75" customHeight="1" x14ac:dyDescent="0.2">
      <c r="A177" s="11">
        <v>44</v>
      </c>
      <c r="B177" s="8" t="s">
        <v>466</v>
      </c>
      <c r="C177" s="9">
        <v>200671180</v>
      </c>
      <c r="D177" s="9">
        <f t="shared" si="7"/>
        <v>482</v>
      </c>
      <c r="E177" s="9">
        <v>50</v>
      </c>
      <c r="F177" s="9">
        <v>432</v>
      </c>
      <c r="G177" s="8" t="s">
        <v>444</v>
      </c>
      <c r="H177" s="10" t="s">
        <v>467</v>
      </c>
    </row>
    <row r="178" spans="1:8" ht="33.75" customHeight="1" x14ac:dyDescent="0.2">
      <c r="A178" s="11">
        <v>45</v>
      </c>
      <c r="B178" s="8" t="s">
        <v>468</v>
      </c>
      <c r="C178" s="9">
        <v>306152179</v>
      </c>
      <c r="D178" s="9">
        <f t="shared" si="7"/>
        <v>197</v>
      </c>
      <c r="E178" s="9">
        <v>36</v>
      </c>
      <c r="F178" s="9">
        <v>161</v>
      </c>
      <c r="G178" s="8" t="s">
        <v>444</v>
      </c>
      <c r="H178" s="10" t="s">
        <v>469</v>
      </c>
    </row>
    <row r="179" spans="1:8" ht="33.75" customHeight="1" x14ac:dyDescent="0.2">
      <c r="A179" s="11">
        <v>46</v>
      </c>
      <c r="B179" s="8" t="s">
        <v>470</v>
      </c>
      <c r="C179" s="9">
        <v>203559024</v>
      </c>
      <c r="D179" s="9">
        <f t="shared" si="7"/>
        <v>76</v>
      </c>
      <c r="E179" s="9">
        <v>11</v>
      </c>
      <c r="F179" s="9">
        <v>65</v>
      </c>
      <c r="G179" s="8" t="s">
        <v>471</v>
      </c>
      <c r="H179" s="10" t="s">
        <v>472</v>
      </c>
    </row>
    <row r="180" spans="1:8" ht="33.75" customHeight="1" x14ac:dyDescent="0.2">
      <c r="A180" s="11">
        <v>47</v>
      </c>
      <c r="B180" s="8" t="s">
        <v>473</v>
      </c>
      <c r="C180" s="9">
        <v>201802886</v>
      </c>
      <c r="D180" s="9">
        <f t="shared" si="7"/>
        <v>98</v>
      </c>
      <c r="E180" s="9">
        <v>8</v>
      </c>
      <c r="F180" s="9">
        <v>90</v>
      </c>
      <c r="G180" s="8" t="s">
        <v>471</v>
      </c>
      <c r="H180" s="10" t="s">
        <v>474</v>
      </c>
    </row>
    <row r="181" spans="1:8" ht="33.75" customHeight="1" x14ac:dyDescent="0.2">
      <c r="A181" s="11">
        <v>48</v>
      </c>
      <c r="B181" s="8" t="s">
        <v>475</v>
      </c>
      <c r="C181" s="9">
        <v>301491591</v>
      </c>
      <c r="D181" s="9">
        <f t="shared" si="7"/>
        <v>119</v>
      </c>
      <c r="E181" s="9">
        <v>54</v>
      </c>
      <c r="F181" s="9">
        <v>65</v>
      </c>
      <c r="G181" s="8" t="s">
        <v>471</v>
      </c>
      <c r="H181" s="10" t="s">
        <v>476</v>
      </c>
    </row>
    <row r="182" spans="1:8" ht="33.75" customHeight="1" x14ac:dyDescent="0.2">
      <c r="A182" s="11">
        <v>49</v>
      </c>
      <c r="B182" s="8" t="s">
        <v>477</v>
      </c>
      <c r="C182" s="9">
        <v>305903794</v>
      </c>
      <c r="D182" s="9">
        <f t="shared" si="7"/>
        <v>83</v>
      </c>
      <c r="E182" s="9">
        <v>18</v>
      </c>
      <c r="F182" s="9">
        <v>65</v>
      </c>
      <c r="G182" s="8" t="s">
        <v>471</v>
      </c>
      <c r="H182" s="10" t="s">
        <v>478</v>
      </c>
    </row>
    <row r="183" spans="1:8" ht="33.75" customHeight="1" x14ac:dyDescent="0.2">
      <c r="A183" s="11">
        <v>50</v>
      </c>
      <c r="B183" s="8" t="s">
        <v>479</v>
      </c>
      <c r="C183" s="9">
        <v>201717857</v>
      </c>
      <c r="D183" s="9">
        <f t="shared" si="7"/>
        <v>225</v>
      </c>
      <c r="E183" s="9">
        <v>75</v>
      </c>
      <c r="F183" s="9">
        <v>150</v>
      </c>
      <c r="G183" s="8" t="s">
        <v>480</v>
      </c>
      <c r="H183" s="10" t="s">
        <v>481</v>
      </c>
    </row>
    <row r="184" spans="1:8" ht="33.75" customHeight="1" x14ac:dyDescent="0.2">
      <c r="A184" s="11">
        <v>51</v>
      </c>
      <c r="B184" s="8" t="s">
        <v>482</v>
      </c>
      <c r="C184" s="9">
        <v>205073454</v>
      </c>
      <c r="D184" s="9">
        <f t="shared" si="7"/>
        <v>50</v>
      </c>
      <c r="E184" s="9">
        <v>0</v>
      </c>
      <c r="F184" s="9">
        <v>50</v>
      </c>
      <c r="G184" s="8" t="s">
        <v>480</v>
      </c>
      <c r="H184" s="10" t="s">
        <v>483</v>
      </c>
    </row>
    <row r="185" spans="1:8" ht="33.75" customHeight="1" x14ac:dyDescent="0.2">
      <c r="A185" s="11">
        <v>52</v>
      </c>
      <c r="B185" s="8" t="s">
        <v>484</v>
      </c>
      <c r="C185" s="9">
        <v>205343600</v>
      </c>
      <c r="D185" s="9">
        <f t="shared" si="7"/>
        <v>62</v>
      </c>
      <c r="E185" s="9">
        <v>0</v>
      </c>
      <c r="F185" s="9">
        <v>62</v>
      </c>
      <c r="G185" s="8" t="s">
        <v>480</v>
      </c>
      <c r="H185" s="10" t="s">
        <v>485</v>
      </c>
    </row>
    <row r="186" spans="1:8" ht="33.75" customHeight="1" x14ac:dyDescent="0.2">
      <c r="A186" s="11">
        <v>53</v>
      </c>
      <c r="B186" s="8" t="s">
        <v>486</v>
      </c>
      <c r="C186" s="9">
        <v>207228084</v>
      </c>
      <c r="D186" s="9">
        <f t="shared" si="7"/>
        <v>65</v>
      </c>
      <c r="E186" s="9">
        <v>0</v>
      </c>
      <c r="F186" s="9">
        <v>65</v>
      </c>
      <c r="G186" s="8" t="s">
        <v>480</v>
      </c>
      <c r="H186" s="10" t="s">
        <v>487</v>
      </c>
    </row>
    <row r="187" spans="1:8" ht="33.75" customHeight="1" x14ac:dyDescent="0.2">
      <c r="A187" s="11">
        <v>54</v>
      </c>
      <c r="B187" s="8" t="s">
        <v>488</v>
      </c>
      <c r="C187" s="9">
        <v>302087056</v>
      </c>
      <c r="D187" s="9">
        <f t="shared" si="7"/>
        <v>60</v>
      </c>
      <c r="E187" s="9">
        <v>0</v>
      </c>
      <c r="F187" s="9">
        <v>60</v>
      </c>
      <c r="G187" s="8" t="s">
        <v>489</v>
      </c>
      <c r="H187" s="10" t="s">
        <v>490</v>
      </c>
    </row>
    <row r="188" spans="1:8" ht="33.75" customHeight="1" x14ac:dyDescent="0.2">
      <c r="A188" s="11">
        <v>55</v>
      </c>
      <c r="B188" s="8" t="s">
        <v>491</v>
      </c>
      <c r="C188" s="9">
        <v>201287404</v>
      </c>
      <c r="D188" s="9">
        <f t="shared" si="7"/>
        <v>134</v>
      </c>
      <c r="E188" s="9">
        <v>14</v>
      </c>
      <c r="F188" s="9">
        <v>120</v>
      </c>
      <c r="G188" s="8" t="s">
        <v>489</v>
      </c>
      <c r="H188" s="10" t="s">
        <v>492</v>
      </c>
    </row>
    <row r="189" spans="1:8" ht="33.75" customHeight="1" x14ac:dyDescent="0.2">
      <c r="A189" s="11">
        <v>56</v>
      </c>
      <c r="B189" s="8" t="s">
        <v>493</v>
      </c>
      <c r="C189" s="9">
        <v>206929375</v>
      </c>
      <c r="D189" s="9">
        <f t="shared" si="7"/>
        <v>77</v>
      </c>
      <c r="E189" s="9">
        <v>12</v>
      </c>
      <c r="F189" s="9">
        <v>65</v>
      </c>
      <c r="G189" s="8" t="s">
        <v>489</v>
      </c>
      <c r="H189" s="10" t="s">
        <v>494</v>
      </c>
    </row>
    <row r="190" spans="1:8" ht="33.75" customHeight="1" x14ac:dyDescent="0.2">
      <c r="A190" s="11">
        <v>57</v>
      </c>
      <c r="B190" s="8" t="s">
        <v>495</v>
      </c>
      <c r="C190" s="9">
        <v>302483799</v>
      </c>
      <c r="D190" s="9">
        <f t="shared" si="7"/>
        <v>150</v>
      </c>
      <c r="E190" s="9">
        <v>0</v>
      </c>
      <c r="F190" s="9">
        <v>150</v>
      </c>
      <c r="G190" s="8" t="s">
        <v>489</v>
      </c>
      <c r="H190" s="10" t="s">
        <v>496</v>
      </c>
    </row>
    <row r="191" spans="1:8" ht="33.75" customHeight="1" x14ac:dyDescent="0.2">
      <c r="A191" s="11">
        <v>58</v>
      </c>
      <c r="B191" s="8" t="s">
        <v>497</v>
      </c>
      <c r="C191" s="9">
        <v>207020811</v>
      </c>
      <c r="D191" s="9">
        <f t="shared" si="7"/>
        <v>190</v>
      </c>
      <c r="E191" s="9">
        <v>190</v>
      </c>
      <c r="F191" s="9"/>
      <c r="G191" s="8" t="s">
        <v>498</v>
      </c>
      <c r="H191" s="10" t="s">
        <v>499</v>
      </c>
    </row>
    <row r="192" spans="1:8" ht="33.75" customHeight="1" x14ac:dyDescent="0.2">
      <c r="A192" s="11">
        <v>59</v>
      </c>
      <c r="B192" s="8" t="s">
        <v>500</v>
      </c>
      <c r="C192" s="9">
        <v>206133687</v>
      </c>
      <c r="D192" s="9">
        <f t="shared" si="7"/>
        <v>0</v>
      </c>
      <c r="E192" s="9">
        <v>0</v>
      </c>
      <c r="F192" s="9"/>
      <c r="G192" s="8" t="s">
        <v>498</v>
      </c>
      <c r="H192" s="10" t="s">
        <v>501</v>
      </c>
    </row>
    <row r="193" spans="1:8" ht="33.75" customHeight="1" x14ac:dyDescent="0.2">
      <c r="A193" s="11">
        <v>60</v>
      </c>
      <c r="B193" s="8" t="s">
        <v>502</v>
      </c>
      <c r="C193" s="9">
        <v>203822679</v>
      </c>
      <c r="D193" s="9">
        <f t="shared" si="7"/>
        <v>60</v>
      </c>
      <c r="E193" s="9">
        <v>0</v>
      </c>
      <c r="F193" s="9">
        <v>60</v>
      </c>
      <c r="G193" s="8" t="s">
        <v>498</v>
      </c>
      <c r="H193" s="10" t="s">
        <v>503</v>
      </c>
    </row>
    <row r="194" spans="1:8" ht="33.75" customHeight="1" x14ac:dyDescent="0.2">
      <c r="A194" s="11">
        <v>61</v>
      </c>
      <c r="B194" s="8" t="s">
        <v>504</v>
      </c>
      <c r="C194" s="9">
        <v>302511762</v>
      </c>
      <c r="D194" s="9">
        <f t="shared" si="7"/>
        <v>90</v>
      </c>
      <c r="E194" s="9">
        <v>0</v>
      </c>
      <c r="F194" s="9">
        <v>90</v>
      </c>
      <c r="G194" s="8" t="s">
        <v>498</v>
      </c>
      <c r="H194" s="10" t="s">
        <v>505</v>
      </c>
    </row>
    <row r="195" spans="1:8" ht="33.75" customHeight="1" x14ac:dyDescent="0.2">
      <c r="A195" s="11">
        <v>62</v>
      </c>
      <c r="B195" s="8" t="s">
        <v>506</v>
      </c>
      <c r="C195" s="9">
        <v>302546402</v>
      </c>
      <c r="D195" s="9">
        <f t="shared" si="7"/>
        <v>410</v>
      </c>
      <c r="E195" s="9">
        <v>24</v>
      </c>
      <c r="F195" s="9">
        <v>386</v>
      </c>
      <c r="G195" s="8" t="s">
        <v>498</v>
      </c>
      <c r="H195" s="10" t="s">
        <v>507</v>
      </c>
    </row>
    <row r="196" spans="1:8" ht="33.75" customHeight="1" x14ac:dyDescent="0.2">
      <c r="A196" s="11">
        <v>63</v>
      </c>
      <c r="B196" s="8" t="s">
        <v>508</v>
      </c>
      <c r="C196" s="9">
        <v>302504636</v>
      </c>
      <c r="D196" s="9">
        <f t="shared" si="7"/>
        <v>154</v>
      </c>
      <c r="E196" s="9">
        <v>30</v>
      </c>
      <c r="F196" s="9">
        <v>124</v>
      </c>
      <c r="G196" s="8" t="s">
        <v>498</v>
      </c>
      <c r="H196" s="10" t="s">
        <v>509</v>
      </c>
    </row>
    <row r="197" spans="1:8" ht="33.75" customHeight="1" x14ac:dyDescent="0.2">
      <c r="A197" s="11">
        <v>64</v>
      </c>
      <c r="B197" s="8" t="s">
        <v>510</v>
      </c>
      <c r="C197" s="9">
        <v>301642918</v>
      </c>
      <c r="D197" s="9">
        <f t="shared" si="7"/>
        <v>67</v>
      </c>
      <c r="E197" s="9">
        <v>7</v>
      </c>
      <c r="F197" s="9">
        <v>60</v>
      </c>
      <c r="G197" s="8" t="s">
        <v>498</v>
      </c>
      <c r="H197" s="10" t="s">
        <v>511</v>
      </c>
    </row>
    <row r="198" spans="1:8" ht="33.75" customHeight="1" x14ac:dyDescent="0.2">
      <c r="A198" s="11">
        <v>65</v>
      </c>
      <c r="B198" s="8" t="s">
        <v>512</v>
      </c>
      <c r="C198" s="9">
        <v>301599392</v>
      </c>
      <c r="D198" s="9">
        <f t="shared" si="7"/>
        <v>94</v>
      </c>
      <c r="E198" s="9">
        <v>24</v>
      </c>
      <c r="F198" s="9">
        <v>70</v>
      </c>
      <c r="G198" s="8" t="s">
        <v>498</v>
      </c>
      <c r="H198" s="10" t="s">
        <v>513</v>
      </c>
    </row>
    <row r="199" spans="1:8" ht="33.75" customHeight="1" x14ac:dyDescent="0.2">
      <c r="A199" s="11">
        <v>66</v>
      </c>
      <c r="B199" s="8" t="s">
        <v>514</v>
      </c>
      <c r="C199" s="9">
        <v>304976602</v>
      </c>
      <c r="D199" s="9">
        <f t="shared" si="7"/>
        <v>87</v>
      </c>
      <c r="E199" s="9">
        <v>15</v>
      </c>
      <c r="F199" s="9">
        <v>72</v>
      </c>
      <c r="G199" s="8" t="s">
        <v>498</v>
      </c>
      <c r="H199" s="10" t="s">
        <v>515</v>
      </c>
    </row>
    <row r="200" spans="1:8" ht="33.75" customHeight="1" x14ac:dyDescent="0.2">
      <c r="A200" s="11">
        <v>67</v>
      </c>
      <c r="B200" s="8" t="s">
        <v>516</v>
      </c>
      <c r="C200" s="9">
        <v>304976619</v>
      </c>
      <c r="D200" s="9">
        <f t="shared" si="7"/>
        <v>72</v>
      </c>
      <c r="E200" s="9">
        <v>10</v>
      </c>
      <c r="F200" s="9">
        <v>62</v>
      </c>
      <c r="G200" s="8" t="s">
        <v>498</v>
      </c>
      <c r="H200" s="10" t="s">
        <v>517</v>
      </c>
    </row>
    <row r="201" spans="1:8" ht="33.75" customHeight="1" x14ac:dyDescent="0.2">
      <c r="A201" s="11">
        <v>68</v>
      </c>
      <c r="B201" s="8" t="s">
        <v>518</v>
      </c>
      <c r="C201" s="9">
        <v>305673250</v>
      </c>
      <c r="D201" s="9">
        <f t="shared" si="7"/>
        <v>78</v>
      </c>
      <c r="E201" s="9">
        <v>8</v>
      </c>
      <c r="F201" s="9">
        <v>70</v>
      </c>
      <c r="G201" s="8" t="s">
        <v>498</v>
      </c>
      <c r="H201" s="10" t="s">
        <v>519</v>
      </c>
    </row>
    <row r="202" spans="1:8" ht="33.75" customHeight="1" x14ac:dyDescent="0.2">
      <c r="A202" s="11">
        <v>69</v>
      </c>
      <c r="B202" s="8" t="s">
        <v>520</v>
      </c>
      <c r="C202" s="9">
        <v>304977592</v>
      </c>
      <c r="D202" s="9">
        <f t="shared" si="7"/>
        <v>60</v>
      </c>
      <c r="E202" s="9">
        <v>0</v>
      </c>
      <c r="F202" s="9">
        <v>60</v>
      </c>
      <c r="G202" s="8" t="s">
        <v>498</v>
      </c>
      <c r="H202" s="10" t="s">
        <v>521</v>
      </c>
    </row>
    <row r="203" spans="1:8" ht="33.75" customHeight="1" x14ac:dyDescent="0.2">
      <c r="A203" s="11">
        <v>70</v>
      </c>
      <c r="B203" s="8" t="s">
        <v>522</v>
      </c>
      <c r="C203" s="9">
        <v>305908770</v>
      </c>
      <c r="D203" s="9">
        <f t="shared" si="7"/>
        <v>124</v>
      </c>
      <c r="E203" s="9">
        <v>4</v>
      </c>
      <c r="F203" s="9">
        <v>120</v>
      </c>
      <c r="G203" s="8" t="s">
        <v>498</v>
      </c>
      <c r="H203" s="10" t="s">
        <v>523</v>
      </c>
    </row>
    <row r="204" spans="1:8" ht="33.75" customHeight="1" x14ac:dyDescent="0.2">
      <c r="A204" s="11">
        <v>71</v>
      </c>
      <c r="B204" s="8" t="s">
        <v>524</v>
      </c>
      <c r="C204" s="9">
        <v>200702670</v>
      </c>
      <c r="D204" s="9">
        <f t="shared" si="7"/>
        <v>868</v>
      </c>
      <c r="E204" s="9">
        <v>318</v>
      </c>
      <c r="F204" s="9">
        <v>550</v>
      </c>
      <c r="G204" s="8" t="s">
        <v>498</v>
      </c>
      <c r="H204" s="10" t="s">
        <v>525</v>
      </c>
    </row>
    <row r="205" spans="1:8" ht="33.75" customHeight="1" x14ac:dyDescent="0.2">
      <c r="A205" s="11">
        <v>72</v>
      </c>
      <c r="B205" s="8" t="s">
        <v>526</v>
      </c>
      <c r="C205" s="9">
        <v>203822679</v>
      </c>
      <c r="D205" s="9">
        <f t="shared" si="7"/>
        <v>204</v>
      </c>
      <c r="E205" s="9">
        <v>18</v>
      </c>
      <c r="F205" s="9">
        <v>186</v>
      </c>
      <c r="G205" s="8" t="s">
        <v>498</v>
      </c>
      <c r="H205" s="10" t="s">
        <v>527</v>
      </c>
    </row>
    <row r="206" spans="1:8" ht="33.75" customHeight="1" x14ac:dyDescent="0.2">
      <c r="A206" s="11">
        <v>73</v>
      </c>
      <c r="B206" s="8" t="s">
        <v>528</v>
      </c>
      <c r="C206" s="9">
        <v>301839726</v>
      </c>
      <c r="D206" s="9">
        <f t="shared" si="7"/>
        <v>90</v>
      </c>
      <c r="E206" s="9">
        <v>20</v>
      </c>
      <c r="F206" s="9">
        <v>70</v>
      </c>
      <c r="G206" s="8" t="s">
        <v>529</v>
      </c>
      <c r="H206" s="10" t="s">
        <v>530</v>
      </c>
    </row>
    <row r="207" spans="1:8" ht="33.75" customHeight="1" x14ac:dyDescent="0.2">
      <c r="A207" s="11">
        <v>74</v>
      </c>
      <c r="B207" s="8" t="s">
        <v>531</v>
      </c>
      <c r="C207" s="9">
        <v>303771978</v>
      </c>
      <c r="D207" s="9">
        <f t="shared" si="7"/>
        <v>270</v>
      </c>
      <c r="E207" s="9">
        <v>270</v>
      </c>
      <c r="F207" s="9"/>
      <c r="G207" s="8" t="s">
        <v>532</v>
      </c>
      <c r="H207" s="10" t="s">
        <v>533</v>
      </c>
    </row>
    <row r="208" spans="1:8" ht="33.75" customHeight="1" x14ac:dyDescent="0.2">
      <c r="A208" s="11">
        <v>76</v>
      </c>
      <c r="B208" s="8" t="s">
        <v>534</v>
      </c>
      <c r="C208" s="9">
        <v>203633534</v>
      </c>
      <c r="D208" s="9">
        <f t="shared" si="7"/>
        <v>86</v>
      </c>
      <c r="E208" s="9">
        <v>86</v>
      </c>
      <c r="F208" s="9"/>
      <c r="G208" s="8" t="s">
        <v>532</v>
      </c>
      <c r="H208" s="10" t="s">
        <v>535</v>
      </c>
    </row>
    <row r="209" spans="1:8" ht="33.75" customHeight="1" x14ac:dyDescent="0.2">
      <c r="A209" s="11">
        <v>77</v>
      </c>
      <c r="B209" s="8" t="s">
        <v>536</v>
      </c>
      <c r="C209" s="9">
        <v>200673914</v>
      </c>
      <c r="D209" s="9">
        <f t="shared" si="7"/>
        <v>30</v>
      </c>
      <c r="E209" s="9">
        <v>30</v>
      </c>
      <c r="F209" s="9"/>
      <c r="G209" s="8" t="s">
        <v>532</v>
      </c>
      <c r="H209" s="10" t="s">
        <v>537</v>
      </c>
    </row>
    <row r="210" spans="1:8" ht="33.75" customHeight="1" x14ac:dyDescent="0.2">
      <c r="A210" s="11">
        <v>78</v>
      </c>
      <c r="B210" s="8" t="s">
        <v>538</v>
      </c>
      <c r="C210" s="9">
        <v>303010619</v>
      </c>
      <c r="D210" s="9">
        <f t="shared" si="7"/>
        <v>45</v>
      </c>
      <c r="E210" s="9">
        <v>45</v>
      </c>
      <c r="F210" s="9"/>
      <c r="G210" s="8" t="s">
        <v>532</v>
      </c>
      <c r="H210" s="10" t="s">
        <v>539</v>
      </c>
    </row>
    <row r="211" spans="1:8" ht="33.75" customHeight="1" x14ac:dyDescent="0.2">
      <c r="A211" s="11">
        <v>79</v>
      </c>
      <c r="B211" s="8" t="s">
        <v>540</v>
      </c>
      <c r="C211" s="9">
        <v>205198401</v>
      </c>
      <c r="D211" s="9">
        <f t="shared" si="7"/>
        <v>1137</v>
      </c>
      <c r="E211" s="9">
        <v>423</v>
      </c>
      <c r="F211" s="9">
        <v>714</v>
      </c>
      <c r="G211" s="8" t="s">
        <v>532</v>
      </c>
      <c r="H211" s="10" t="s">
        <v>541</v>
      </c>
    </row>
    <row r="212" spans="1:8" ht="33.75" customHeight="1" x14ac:dyDescent="0.2">
      <c r="A212" s="11">
        <v>80</v>
      </c>
      <c r="B212" s="8" t="s">
        <v>542</v>
      </c>
      <c r="C212" s="9">
        <v>207040415</v>
      </c>
      <c r="D212" s="9">
        <f t="shared" si="7"/>
        <v>16</v>
      </c>
      <c r="E212" s="9">
        <v>16</v>
      </c>
      <c r="F212" s="9"/>
      <c r="G212" s="8" t="s">
        <v>543</v>
      </c>
      <c r="H212" s="10" t="s">
        <v>544</v>
      </c>
    </row>
    <row r="213" spans="1:8" ht="33.75" customHeight="1" x14ac:dyDescent="0.2">
      <c r="A213" s="11">
        <v>81</v>
      </c>
      <c r="B213" s="8" t="s">
        <v>545</v>
      </c>
      <c r="C213" s="9">
        <v>200710424</v>
      </c>
      <c r="D213" s="9">
        <f t="shared" si="7"/>
        <v>489</v>
      </c>
      <c r="E213" s="9">
        <v>124</v>
      </c>
      <c r="F213" s="9">
        <v>365</v>
      </c>
      <c r="G213" s="8" t="s">
        <v>543</v>
      </c>
      <c r="H213" s="10" t="s">
        <v>546</v>
      </c>
    </row>
    <row r="214" spans="1:8" ht="33.75" customHeight="1" x14ac:dyDescent="0.2">
      <c r="A214" s="11">
        <v>82</v>
      </c>
      <c r="B214" s="8" t="s">
        <v>547</v>
      </c>
      <c r="C214" s="9">
        <v>202183906</v>
      </c>
      <c r="D214" s="9">
        <f t="shared" si="7"/>
        <v>50</v>
      </c>
      <c r="E214" s="9">
        <v>0</v>
      </c>
      <c r="F214" s="9">
        <v>50</v>
      </c>
      <c r="G214" s="8" t="s">
        <v>543</v>
      </c>
      <c r="H214" s="10" t="s">
        <v>548</v>
      </c>
    </row>
    <row r="215" spans="1:8" ht="33.75" customHeight="1" thickBot="1" x14ac:dyDescent="0.25">
      <c r="A215" s="20">
        <v>83</v>
      </c>
      <c r="B215" s="13" t="s">
        <v>549</v>
      </c>
      <c r="C215" s="12">
        <v>303774127</v>
      </c>
      <c r="D215" s="12">
        <f t="shared" si="7"/>
        <v>60</v>
      </c>
      <c r="E215" s="12">
        <v>0</v>
      </c>
      <c r="F215" s="12">
        <v>60</v>
      </c>
      <c r="G215" s="13" t="s">
        <v>543</v>
      </c>
      <c r="H215" s="14" t="s">
        <v>550</v>
      </c>
    </row>
    <row r="216" spans="1:8" ht="33.75" customHeight="1" thickBot="1" x14ac:dyDescent="0.25">
      <c r="A216" s="21"/>
      <c r="B216" s="15" t="s">
        <v>551</v>
      </c>
      <c r="C216" s="16"/>
      <c r="D216" s="16">
        <f>SUM(D134:D215)</f>
        <v>14820</v>
      </c>
      <c r="E216" s="16">
        <f>SUM(E134:E215)</f>
        <v>5310</v>
      </c>
      <c r="F216" s="16">
        <f>SUM(F134:F215)</f>
        <v>9510</v>
      </c>
      <c r="G216" s="15"/>
      <c r="H216" s="17"/>
    </row>
    <row r="217" spans="1:8" ht="33.75" customHeight="1" x14ac:dyDescent="0.2">
      <c r="A217" s="6">
        <v>1</v>
      </c>
      <c r="B217" s="4" t="s">
        <v>552</v>
      </c>
      <c r="C217" s="3">
        <v>200003322</v>
      </c>
      <c r="D217" s="3">
        <f>+E217+F217</f>
        <v>2585</v>
      </c>
      <c r="E217" s="3">
        <v>530</v>
      </c>
      <c r="F217" s="3">
        <v>2055</v>
      </c>
      <c r="G217" s="4" t="s">
        <v>553</v>
      </c>
      <c r="H217" s="5" t="s">
        <v>554</v>
      </c>
    </row>
    <row r="218" spans="1:8" ht="33.75" customHeight="1" x14ac:dyDescent="0.2">
      <c r="A218" s="11">
        <v>2</v>
      </c>
      <c r="B218" s="8" t="s">
        <v>555</v>
      </c>
      <c r="C218" s="9">
        <v>204718362</v>
      </c>
      <c r="D218" s="9">
        <f t="shared" ref="D218:D235" si="8">+E218+F218</f>
        <v>874</v>
      </c>
      <c r="E218" s="9">
        <v>874</v>
      </c>
      <c r="F218" s="9">
        <v>0</v>
      </c>
      <c r="G218" s="8" t="s">
        <v>556</v>
      </c>
      <c r="H218" s="10" t="s">
        <v>554</v>
      </c>
    </row>
    <row r="219" spans="1:8" ht="33.75" customHeight="1" x14ac:dyDescent="0.2">
      <c r="A219" s="11">
        <v>3</v>
      </c>
      <c r="B219" s="8" t="s">
        <v>557</v>
      </c>
      <c r="C219" s="9">
        <v>204732932</v>
      </c>
      <c r="D219" s="9">
        <f t="shared" si="8"/>
        <v>62</v>
      </c>
      <c r="E219" s="9">
        <v>0</v>
      </c>
      <c r="F219" s="9">
        <v>62</v>
      </c>
      <c r="G219" s="8" t="s">
        <v>558</v>
      </c>
      <c r="H219" s="10" t="s">
        <v>559</v>
      </c>
    </row>
    <row r="220" spans="1:8" ht="33.75" customHeight="1" x14ac:dyDescent="0.2">
      <c r="A220" s="11">
        <v>4</v>
      </c>
      <c r="B220" s="8" t="s">
        <v>560</v>
      </c>
      <c r="C220" s="9">
        <v>204718742</v>
      </c>
      <c r="D220" s="9">
        <f t="shared" si="8"/>
        <v>448</v>
      </c>
      <c r="E220" s="9">
        <v>132</v>
      </c>
      <c r="F220" s="9">
        <v>316</v>
      </c>
      <c r="G220" s="8" t="s">
        <v>561</v>
      </c>
      <c r="H220" s="10" t="s">
        <v>562</v>
      </c>
    </row>
    <row r="221" spans="1:8" ht="33.75" customHeight="1" x14ac:dyDescent="0.2">
      <c r="A221" s="11">
        <v>5</v>
      </c>
      <c r="B221" s="8" t="s">
        <v>563</v>
      </c>
      <c r="C221" s="9">
        <v>204718734</v>
      </c>
      <c r="D221" s="9">
        <f t="shared" si="8"/>
        <v>139</v>
      </c>
      <c r="E221" s="9">
        <v>139</v>
      </c>
      <c r="F221" s="9">
        <v>0</v>
      </c>
      <c r="G221" s="8" t="s">
        <v>564</v>
      </c>
      <c r="H221" s="10" t="s">
        <v>562</v>
      </c>
    </row>
    <row r="222" spans="1:8" ht="33.75" customHeight="1" x14ac:dyDescent="0.2">
      <c r="A222" s="11">
        <v>6</v>
      </c>
      <c r="B222" s="8" t="s">
        <v>565</v>
      </c>
      <c r="C222" s="9">
        <v>201806105</v>
      </c>
      <c r="D222" s="9">
        <f t="shared" si="8"/>
        <v>397</v>
      </c>
      <c r="E222" s="9">
        <v>192</v>
      </c>
      <c r="F222" s="9">
        <v>205</v>
      </c>
      <c r="G222" s="8" t="s">
        <v>566</v>
      </c>
      <c r="H222" s="10" t="s">
        <v>567</v>
      </c>
    </row>
    <row r="223" spans="1:8" ht="33.75" customHeight="1" x14ac:dyDescent="0.2">
      <c r="A223" s="11">
        <v>7</v>
      </c>
      <c r="B223" s="8" t="s">
        <v>568</v>
      </c>
      <c r="C223" s="9">
        <v>200013950</v>
      </c>
      <c r="D223" s="9">
        <f t="shared" si="8"/>
        <v>153</v>
      </c>
      <c r="E223" s="9">
        <v>38</v>
      </c>
      <c r="F223" s="9">
        <v>115</v>
      </c>
      <c r="G223" s="8" t="s">
        <v>569</v>
      </c>
      <c r="H223" s="10" t="s">
        <v>570</v>
      </c>
    </row>
    <row r="224" spans="1:8" ht="33.75" customHeight="1" x14ac:dyDescent="0.2">
      <c r="A224" s="11">
        <v>8</v>
      </c>
      <c r="B224" s="8" t="s">
        <v>571</v>
      </c>
      <c r="C224" s="9">
        <v>204732125</v>
      </c>
      <c r="D224" s="9">
        <f t="shared" si="8"/>
        <v>72</v>
      </c>
      <c r="E224" s="9">
        <v>6</v>
      </c>
      <c r="F224" s="9">
        <v>66</v>
      </c>
      <c r="G224" s="8" t="s">
        <v>572</v>
      </c>
      <c r="H224" s="10" t="s">
        <v>573</v>
      </c>
    </row>
    <row r="225" spans="1:8" ht="33.75" customHeight="1" x14ac:dyDescent="0.2">
      <c r="A225" s="11">
        <v>9</v>
      </c>
      <c r="B225" s="8" t="s">
        <v>574</v>
      </c>
      <c r="C225" s="9">
        <v>203621589</v>
      </c>
      <c r="D225" s="9">
        <f t="shared" si="8"/>
        <v>86</v>
      </c>
      <c r="E225" s="9">
        <v>16</v>
      </c>
      <c r="F225" s="9">
        <v>70</v>
      </c>
      <c r="G225" s="8" t="s">
        <v>575</v>
      </c>
      <c r="H225" s="10" t="s">
        <v>576</v>
      </c>
    </row>
    <row r="226" spans="1:8" ht="33.75" customHeight="1" x14ac:dyDescent="0.2">
      <c r="A226" s="11">
        <v>10</v>
      </c>
      <c r="B226" s="8" t="s">
        <v>577</v>
      </c>
      <c r="C226" s="9">
        <v>200017304</v>
      </c>
      <c r="D226" s="9">
        <f t="shared" si="8"/>
        <v>358</v>
      </c>
      <c r="E226" s="9">
        <v>64</v>
      </c>
      <c r="F226" s="9">
        <v>294</v>
      </c>
      <c r="G226" s="8" t="s">
        <v>578</v>
      </c>
      <c r="H226" s="10" t="s">
        <v>579</v>
      </c>
    </row>
    <row r="227" spans="1:8" ht="33.75" customHeight="1" x14ac:dyDescent="0.2">
      <c r="A227" s="11">
        <v>11</v>
      </c>
      <c r="B227" s="8" t="s">
        <v>580</v>
      </c>
      <c r="C227" s="9">
        <v>205769798</v>
      </c>
      <c r="D227" s="9">
        <f t="shared" si="8"/>
        <v>354</v>
      </c>
      <c r="E227" s="9">
        <v>354</v>
      </c>
      <c r="F227" s="9">
        <v>0</v>
      </c>
      <c r="G227" s="8" t="s">
        <v>581</v>
      </c>
      <c r="H227" s="10" t="s">
        <v>579</v>
      </c>
    </row>
    <row r="228" spans="1:8" ht="33.75" customHeight="1" x14ac:dyDescent="0.2">
      <c r="A228" s="11">
        <v>12</v>
      </c>
      <c r="B228" s="8" t="s">
        <v>582</v>
      </c>
      <c r="C228" s="9">
        <v>201742922</v>
      </c>
      <c r="D228" s="9">
        <f t="shared" si="8"/>
        <v>141</v>
      </c>
      <c r="E228" s="9">
        <v>21</v>
      </c>
      <c r="F228" s="9">
        <v>120</v>
      </c>
      <c r="G228" s="8" t="s">
        <v>583</v>
      </c>
      <c r="H228" s="10" t="s">
        <v>584</v>
      </c>
    </row>
    <row r="229" spans="1:8" ht="33.75" customHeight="1" x14ac:dyDescent="0.2">
      <c r="A229" s="11">
        <v>13</v>
      </c>
      <c r="B229" s="8" t="s">
        <v>585</v>
      </c>
      <c r="C229" s="9">
        <v>204718766</v>
      </c>
      <c r="D229" s="9">
        <f t="shared" si="8"/>
        <v>613</v>
      </c>
      <c r="E229" s="9">
        <v>91</v>
      </c>
      <c r="F229" s="9">
        <v>522</v>
      </c>
      <c r="G229" s="8" t="s">
        <v>586</v>
      </c>
      <c r="H229" s="10" t="s">
        <v>587</v>
      </c>
    </row>
    <row r="230" spans="1:8" ht="33.75" customHeight="1" x14ac:dyDescent="0.2">
      <c r="A230" s="11">
        <v>14</v>
      </c>
      <c r="B230" s="8" t="s">
        <v>588</v>
      </c>
      <c r="C230" s="9">
        <v>205650489</v>
      </c>
      <c r="D230" s="9">
        <f t="shared" si="8"/>
        <v>326</v>
      </c>
      <c r="E230" s="9">
        <v>0</v>
      </c>
      <c r="F230" s="9">
        <v>326</v>
      </c>
      <c r="G230" s="8" t="s">
        <v>589</v>
      </c>
      <c r="H230" s="10" t="s">
        <v>590</v>
      </c>
    </row>
    <row r="231" spans="1:8" ht="33.75" customHeight="1" x14ac:dyDescent="0.2">
      <c r="A231" s="11">
        <v>15</v>
      </c>
      <c r="B231" s="8" t="s">
        <v>591</v>
      </c>
      <c r="C231" s="9">
        <v>204875533</v>
      </c>
      <c r="D231" s="9">
        <f t="shared" si="8"/>
        <v>260</v>
      </c>
      <c r="E231" s="9">
        <v>0</v>
      </c>
      <c r="F231" s="9">
        <v>260</v>
      </c>
      <c r="G231" s="8" t="s">
        <v>592</v>
      </c>
      <c r="H231" s="10" t="s">
        <v>593</v>
      </c>
    </row>
    <row r="232" spans="1:8" ht="33.75" customHeight="1" x14ac:dyDescent="0.2">
      <c r="A232" s="11">
        <v>16</v>
      </c>
      <c r="B232" s="8" t="s">
        <v>594</v>
      </c>
      <c r="C232" s="9">
        <v>206691152</v>
      </c>
      <c r="D232" s="9">
        <f t="shared" si="8"/>
        <v>90</v>
      </c>
      <c r="E232" s="9">
        <v>54</v>
      </c>
      <c r="F232" s="9">
        <v>36</v>
      </c>
      <c r="G232" s="8" t="s">
        <v>595</v>
      </c>
      <c r="H232" s="10" t="s">
        <v>596</v>
      </c>
    </row>
    <row r="233" spans="1:8" ht="33.75" customHeight="1" x14ac:dyDescent="0.2">
      <c r="A233" s="11">
        <v>17</v>
      </c>
      <c r="B233" s="8" t="s">
        <v>597</v>
      </c>
      <c r="C233" s="9">
        <v>305273424</v>
      </c>
      <c r="D233" s="9">
        <f t="shared" si="8"/>
        <v>22</v>
      </c>
      <c r="E233" s="9">
        <v>0</v>
      </c>
      <c r="F233" s="9">
        <v>22</v>
      </c>
      <c r="G233" s="8" t="s">
        <v>598</v>
      </c>
      <c r="H233" s="10" t="s">
        <v>599</v>
      </c>
    </row>
    <row r="234" spans="1:8" ht="33.75" customHeight="1" x14ac:dyDescent="0.2">
      <c r="A234" s="11">
        <v>18</v>
      </c>
      <c r="B234" s="8" t="s">
        <v>600</v>
      </c>
      <c r="C234" s="9">
        <v>203017753</v>
      </c>
      <c r="D234" s="9">
        <f t="shared" si="8"/>
        <v>168</v>
      </c>
      <c r="E234" s="9">
        <v>81</v>
      </c>
      <c r="F234" s="9">
        <v>87</v>
      </c>
      <c r="G234" s="8" t="s">
        <v>601</v>
      </c>
      <c r="H234" s="10" t="s">
        <v>602</v>
      </c>
    </row>
    <row r="235" spans="1:8" ht="33.75" customHeight="1" thickBot="1" x14ac:dyDescent="0.25">
      <c r="A235" s="20">
        <v>19</v>
      </c>
      <c r="B235" s="13" t="s">
        <v>603</v>
      </c>
      <c r="C235" s="12">
        <v>305717510</v>
      </c>
      <c r="D235" s="12">
        <f t="shared" si="8"/>
        <v>0</v>
      </c>
      <c r="E235" s="12">
        <v>0</v>
      </c>
      <c r="F235" s="12">
        <v>0</v>
      </c>
      <c r="G235" s="13" t="s">
        <v>604</v>
      </c>
      <c r="H235" s="14" t="s">
        <v>605</v>
      </c>
    </row>
    <row r="236" spans="1:8" ht="33.75" customHeight="1" thickBot="1" x14ac:dyDescent="0.25">
      <c r="A236" s="21"/>
      <c r="B236" s="15" t="s">
        <v>606</v>
      </c>
      <c r="C236" s="16"/>
      <c r="D236" s="16">
        <f>SUM(D217:D235)</f>
        <v>7148</v>
      </c>
      <c r="E236" s="16">
        <f>SUM(E217:E235)</f>
        <v>2592</v>
      </c>
      <c r="F236" s="16">
        <f>SUM(F217:F235)</f>
        <v>4556</v>
      </c>
      <c r="G236" s="15"/>
      <c r="H236" s="17"/>
    </row>
    <row r="237" spans="1:8" ht="33.75" customHeight="1" x14ac:dyDescent="0.2">
      <c r="A237" s="6">
        <v>1</v>
      </c>
      <c r="B237" s="4" t="s">
        <v>607</v>
      </c>
      <c r="C237" s="3">
        <v>200055321</v>
      </c>
      <c r="D237" s="3">
        <f>+E237+F237</f>
        <v>1029</v>
      </c>
      <c r="E237" s="3">
        <v>84</v>
      </c>
      <c r="F237" s="3">
        <v>945</v>
      </c>
      <c r="G237" s="4" t="s">
        <v>608</v>
      </c>
      <c r="H237" s="5" t="s">
        <v>609</v>
      </c>
    </row>
    <row r="238" spans="1:8" ht="33.75" customHeight="1" x14ac:dyDescent="0.2">
      <c r="A238" s="11">
        <f>+A237+1</f>
        <v>2</v>
      </c>
      <c r="B238" s="8" t="s">
        <v>610</v>
      </c>
      <c r="C238" s="9">
        <v>202316524</v>
      </c>
      <c r="D238" s="9">
        <f t="shared" ref="D238:D282" si="9">+E238+F238</f>
        <v>207</v>
      </c>
      <c r="E238" s="9">
        <v>207</v>
      </c>
      <c r="F238" s="9">
        <v>0</v>
      </c>
      <c r="G238" s="8" t="s">
        <v>611</v>
      </c>
      <c r="H238" s="10" t="s">
        <v>612</v>
      </c>
    </row>
    <row r="239" spans="1:8" ht="33.75" customHeight="1" x14ac:dyDescent="0.2">
      <c r="A239" s="11">
        <f t="shared" ref="A239:A282" si="10">+A238+1</f>
        <v>3</v>
      </c>
      <c r="B239" s="8" t="s">
        <v>613</v>
      </c>
      <c r="C239" s="9">
        <v>201762953</v>
      </c>
      <c r="D239" s="9">
        <f t="shared" si="9"/>
        <v>65</v>
      </c>
      <c r="E239" s="9">
        <v>0</v>
      </c>
      <c r="F239" s="9">
        <v>65</v>
      </c>
      <c r="G239" s="8" t="s">
        <v>614</v>
      </c>
      <c r="H239" s="10" t="s">
        <v>615</v>
      </c>
    </row>
    <row r="240" spans="1:8" ht="33.75" customHeight="1" x14ac:dyDescent="0.2">
      <c r="A240" s="11">
        <f t="shared" si="10"/>
        <v>4</v>
      </c>
      <c r="B240" s="8" t="s">
        <v>616</v>
      </c>
      <c r="C240" s="9">
        <v>200052603</v>
      </c>
      <c r="D240" s="9">
        <f t="shared" si="9"/>
        <v>232</v>
      </c>
      <c r="E240" s="9">
        <v>92</v>
      </c>
      <c r="F240" s="9">
        <v>140</v>
      </c>
      <c r="G240" s="8" t="s">
        <v>617</v>
      </c>
      <c r="H240" s="10" t="s">
        <v>618</v>
      </c>
    </row>
    <row r="241" spans="1:8" ht="33.75" customHeight="1" x14ac:dyDescent="0.2">
      <c r="A241" s="11">
        <f t="shared" si="10"/>
        <v>5</v>
      </c>
      <c r="B241" s="8" t="s">
        <v>619</v>
      </c>
      <c r="C241" s="9">
        <v>201973983</v>
      </c>
      <c r="D241" s="9">
        <f t="shared" si="9"/>
        <v>603</v>
      </c>
      <c r="E241" s="9">
        <v>402</v>
      </c>
      <c r="F241" s="9">
        <v>201</v>
      </c>
      <c r="G241" s="8" t="s">
        <v>620</v>
      </c>
      <c r="H241" s="10" t="s">
        <v>621</v>
      </c>
    </row>
    <row r="242" spans="1:8" ht="33.75" customHeight="1" x14ac:dyDescent="0.2">
      <c r="A242" s="11">
        <f t="shared" si="10"/>
        <v>6</v>
      </c>
      <c r="B242" s="8" t="s">
        <v>622</v>
      </c>
      <c r="C242" s="9">
        <v>204719266</v>
      </c>
      <c r="D242" s="9">
        <f t="shared" si="9"/>
        <v>583</v>
      </c>
      <c r="E242" s="9">
        <v>11</v>
      </c>
      <c r="F242" s="9">
        <v>572</v>
      </c>
      <c r="G242" s="8" t="s">
        <v>623</v>
      </c>
      <c r="H242" s="10" t="s">
        <v>624</v>
      </c>
    </row>
    <row r="243" spans="1:8" ht="33.75" customHeight="1" x14ac:dyDescent="0.2">
      <c r="A243" s="11">
        <f t="shared" si="10"/>
        <v>7</v>
      </c>
      <c r="B243" s="8" t="s">
        <v>625</v>
      </c>
      <c r="C243" s="9">
        <v>207135003</v>
      </c>
      <c r="D243" s="9">
        <f t="shared" si="9"/>
        <v>600</v>
      </c>
      <c r="E243" s="9">
        <v>124</v>
      </c>
      <c r="F243" s="9">
        <v>476</v>
      </c>
      <c r="G243" s="8" t="s">
        <v>626</v>
      </c>
      <c r="H243" s="10" t="s">
        <v>627</v>
      </c>
    </row>
    <row r="244" spans="1:8" ht="33.75" customHeight="1" x14ac:dyDescent="0.2">
      <c r="A244" s="11">
        <f t="shared" si="10"/>
        <v>8</v>
      </c>
      <c r="B244" s="8" t="s">
        <v>628</v>
      </c>
      <c r="C244" s="9">
        <v>207143294</v>
      </c>
      <c r="D244" s="9">
        <f t="shared" si="9"/>
        <v>136</v>
      </c>
      <c r="E244" s="9">
        <v>0</v>
      </c>
      <c r="F244" s="9">
        <v>136</v>
      </c>
      <c r="G244" s="8" t="s">
        <v>629</v>
      </c>
      <c r="H244" s="10" t="s">
        <v>630</v>
      </c>
    </row>
    <row r="245" spans="1:8" ht="33.75" customHeight="1" x14ac:dyDescent="0.2">
      <c r="A245" s="11">
        <f t="shared" si="10"/>
        <v>9</v>
      </c>
      <c r="B245" s="8" t="s">
        <v>631</v>
      </c>
      <c r="C245" s="9">
        <v>205757694</v>
      </c>
      <c r="D245" s="9">
        <f t="shared" si="9"/>
        <v>778</v>
      </c>
      <c r="E245" s="9">
        <v>514</v>
      </c>
      <c r="F245" s="9">
        <v>264</v>
      </c>
      <c r="G245" s="8" t="s">
        <v>632</v>
      </c>
      <c r="H245" s="10" t="s">
        <v>633</v>
      </c>
    </row>
    <row r="246" spans="1:8" ht="33.75" customHeight="1" x14ac:dyDescent="0.2">
      <c r="A246" s="11">
        <f t="shared" si="10"/>
        <v>10</v>
      </c>
      <c r="B246" s="8" t="s">
        <v>634</v>
      </c>
      <c r="C246" s="9">
        <v>300127046</v>
      </c>
      <c r="D246" s="9">
        <f t="shared" si="9"/>
        <v>502</v>
      </c>
      <c r="E246" s="9">
        <v>144</v>
      </c>
      <c r="F246" s="9">
        <v>358</v>
      </c>
      <c r="G246" s="8" t="s">
        <v>635</v>
      </c>
      <c r="H246" s="10" t="s">
        <v>636</v>
      </c>
    </row>
    <row r="247" spans="1:8" ht="33.75" customHeight="1" x14ac:dyDescent="0.2">
      <c r="A247" s="11">
        <f t="shared" si="10"/>
        <v>11</v>
      </c>
      <c r="B247" s="8" t="s">
        <v>637</v>
      </c>
      <c r="C247" s="9">
        <v>200073094</v>
      </c>
      <c r="D247" s="9">
        <f t="shared" si="9"/>
        <v>1046</v>
      </c>
      <c r="E247" s="9">
        <v>8</v>
      </c>
      <c r="F247" s="9">
        <v>1038</v>
      </c>
      <c r="G247" s="8" t="s">
        <v>638</v>
      </c>
      <c r="H247" s="10" t="s">
        <v>639</v>
      </c>
    </row>
    <row r="248" spans="1:8" ht="33.75" customHeight="1" x14ac:dyDescent="0.2">
      <c r="A248" s="11">
        <f t="shared" si="10"/>
        <v>12</v>
      </c>
      <c r="B248" s="8" t="s">
        <v>640</v>
      </c>
      <c r="C248" s="9">
        <v>200060206</v>
      </c>
      <c r="D248" s="9">
        <f t="shared" si="9"/>
        <v>506</v>
      </c>
      <c r="E248" s="9">
        <v>140</v>
      </c>
      <c r="F248" s="9">
        <v>366</v>
      </c>
      <c r="G248" s="8" t="s">
        <v>641</v>
      </c>
      <c r="H248" s="10" t="s">
        <v>642</v>
      </c>
    </row>
    <row r="249" spans="1:8" ht="33.75" customHeight="1" x14ac:dyDescent="0.2">
      <c r="A249" s="11">
        <f t="shared" si="10"/>
        <v>13</v>
      </c>
      <c r="B249" s="8" t="s">
        <v>643</v>
      </c>
      <c r="C249" s="9">
        <v>202241588</v>
      </c>
      <c r="D249" s="9">
        <f t="shared" si="9"/>
        <v>142</v>
      </c>
      <c r="E249" s="9">
        <v>0</v>
      </c>
      <c r="F249" s="9">
        <v>142</v>
      </c>
      <c r="G249" s="8" t="s">
        <v>644</v>
      </c>
      <c r="H249" s="10" t="s">
        <v>645</v>
      </c>
    </row>
    <row r="250" spans="1:8" ht="33.75" customHeight="1" x14ac:dyDescent="0.2">
      <c r="A250" s="11">
        <f t="shared" si="10"/>
        <v>14</v>
      </c>
      <c r="B250" s="8" t="s">
        <v>646</v>
      </c>
      <c r="C250" s="9">
        <v>201313989</v>
      </c>
      <c r="D250" s="9">
        <f t="shared" si="9"/>
        <v>430</v>
      </c>
      <c r="E250" s="9">
        <v>40</v>
      </c>
      <c r="F250" s="9">
        <v>390</v>
      </c>
      <c r="G250" s="8" t="s">
        <v>647</v>
      </c>
      <c r="H250" s="10" t="s">
        <v>648</v>
      </c>
    </row>
    <row r="251" spans="1:8" ht="33.75" customHeight="1" x14ac:dyDescent="0.2">
      <c r="A251" s="11">
        <f t="shared" si="10"/>
        <v>15</v>
      </c>
      <c r="B251" s="8" t="s">
        <v>649</v>
      </c>
      <c r="C251" s="9">
        <v>206639508</v>
      </c>
      <c r="D251" s="9">
        <f t="shared" si="9"/>
        <v>50</v>
      </c>
      <c r="E251" s="9">
        <v>0</v>
      </c>
      <c r="F251" s="9">
        <v>50</v>
      </c>
      <c r="G251" s="8" t="s">
        <v>650</v>
      </c>
      <c r="H251" s="10" t="s">
        <v>651</v>
      </c>
    </row>
    <row r="252" spans="1:8" ht="33.75" customHeight="1" x14ac:dyDescent="0.2">
      <c r="A252" s="11">
        <f t="shared" si="10"/>
        <v>16</v>
      </c>
      <c r="B252" s="8" t="s">
        <v>652</v>
      </c>
      <c r="C252" s="9">
        <v>201874426</v>
      </c>
      <c r="D252" s="9">
        <f t="shared" si="9"/>
        <v>645</v>
      </c>
      <c r="E252" s="9">
        <v>55</v>
      </c>
      <c r="F252" s="9">
        <v>590</v>
      </c>
      <c r="G252" s="8" t="s">
        <v>653</v>
      </c>
      <c r="H252" s="10" t="s">
        <v>654</v>
      </c>
    </row>
    <row r="253" spans="1:8" ht="33.75" customHeight="1" x14ac:dyDescent="0.2">
      <c r="A253" s="11">
        <f t="shared" si="10"/>
        <v>17</v>
      </c>
      <c r="B253" s="8" t="s">
        <v>655</v>
      </c>
      <c r="C253" s="9">
        <v>207180954</v>
      </c>
      <c r="D253" s="9">
        <f t="shared" si="9"/>
        <v>56</v>
      </c>
      <c r="E253" s="9">
        <v>1</v>
      </c>
      <c r="F253" s="9">
        <v>55</v>
      </c>
      <c r="G253" s="8" t="s">
        <v>656</v>
      </c>
      <c r="H253" s="10" t="s">
        <v>657</v>
      </c>
    </row>
    <row r="254" spans="1:8" ht="33.75" customHeight="1" x14ac:dyDescent="0.2">
      <c r="A254" s="11">
        <f t="shared" si="10"/>
        <v>18</v>
      </c>
      <c r="B254" s="8" t="s">
        <v>658</v>
      </c>
      <c r="C254" s="9">
        <v>202510735</v>
      </c>
      <c r="D254" s="9">
        <f t="shared" si="9"/>
        <v>500</v>
      </c>
      <c r="E254" s="9">
        <v>0</v>
      </c>
      <c r="F254" s="9">
        <v>500</v>
      </c>
      <c r="G254" s="8" t="s">
        <v>659</v>
      </c>
      <c r="H254" s="10" t="s">
        <v>660</v>
      </c>
    </row>
    <row r="255" spans="1:8" ht="33.75" customHeight="1" x14ac:dyDescent="0.2">
      <c r="A255" s="11">
        <f t="shared" si="10"/>
        <v>19</v>
      </c>
      <c r="B255" s="8" t="s">
        <v>661</v>
      </c>
      <c r="C255" s="9">
        <v>204706117</v>
      </c>
      <c r="D255" s="9">
        <f t="shared" si="9"/>
        <v>26</v>
      </c>
      <c r="E255" s="9">
        <v>1</v>
      </c>
      <c r="F255" s="9">
        <v>25</v>
      </c>
      <c r="G255" s="8" t="s">
        <v>662</v>
      </c>
      <c r="H255" s="10" t="s">
        <v>663</v>
      </c>
    </row>
    <row r="256" spans="1:8" ht="33.75" customHeight="1" x14ac:dyDescent="0.2">
      <c r="A256" s="11">
        <f t="shared" si="10"/>
        <v>20</v>
      </c>
      <c r="B256" s="8" t="s">
        <v>664</v>
      </c>
      <c r="C256" s="9">
        <v>204746115</v>
      </c>
      <c r="D256" s="9">
        <f t="shared" si="9"/>
        <v>68</v>
      </c>
      <c r="E256" s="9">
        <v>3</v>
      </c>
      <c r="F256" s="9">
        <v>65</v>
      </c>
      <c r="G256" s="8" t="s">
        <v>665</v>
      </c>
      <c r="H256" s="10" t="s">
        <v>666</v>
      </c>
    </row>
    <row r="257" spans="1:8" ht="33.75" customHeight="1" x14ac:dyDescent="0.2">
      <c r="A257" s="11">
        <f t="shared" si="10"/>
        <v>21</v>
      </c>
      <c r="B257" s="8" t="s">
        <v>667</v>
      </c>
      <c r="C257" s="9">
        <v>202604696</v>
      </c>
      <c r="D257" s="9">
        <f t="shared" si="9"/>
        <v>496</v>
      </c>
      <c r="E257" s="9">
        <v>6</v>
      </c>
      <c r="F257" s="9">
        <v>490</v>
      </c>
      <c r="G257" s="8" t="s">
        <v>668</v>
      </c>
      <c r="H257" s="10" t="s">
        <v>669</v>
      </c>
    </row>
    <row r="258" spans="1:8" ht="33.75" customHeight="1" x14ac:dyDescent="0.2">
      <c r="A258" s="11">
        <f t="shared" si="10"/>
        <v>22</v>
      </c>
      <c r="B258" s="8" t="s">
        <v>670</v>
      </c>
      <c r="C258" s="9">
        <v>306301031</v>
      </c>
      <c r="D258" s="9">
        <f t="shared" si="9"/>
        <v>342</v>
      </c>
      <c r="E258" s="9">
        <v>0</v>
      </c>
      <c r="F258" s="9">
        <v>342</v>
      </c>
      <c r="G258" s="8" t="s">
        <v>671</v>
      </c>
      <c r="H258" s="10" t="s">
        <v>672</v>
      </c>
    </row>
    <row r="259" spans="1:8" ht="33.75" customHeight="1" x14ac:dyDescent="0.2">
      <c r="A259" s="11">
        <f t="shared" si="10"/>
        <v>23</v>
      </c>
      <c r="B259" s="8" t="s">
        <v>673</v>
      </c>
      <c r="C259" s="9">
        <v>201778591</v>
      </c>
      <c r="D259" s="9">
        <f t="shared" si="9"/>
        <v>400</v>
      </c>
      <c r="E259" s="9">
        <v>0</v>
      </c>
      <c r="F259" s="9">
        <v>400</v>
      </c>
      <c r="G259" s="8" t="s">
        <v>674</v>
      </c>
      <c r="H259" s="10" t="s">
        <v>675</v>
      </c>
    </row>
    <row r="260" spans="1:8" ht="33.75" customHeight="1" x14ac:dyDescent="0.2">
      <c r="A260" s="11">
        <f t="shared" si="10"/>
        <v>24</v>
      </c>
      <c r="B260" s="8" t="s">
        <v>676</v>
      </c>
      <c r="C260" s="9">
        <v>303864710</v>
      </c>
      <c r="D260" s="9">
        <f t="shared" si="9"/>
        <v>400</v>
      </c>
      <c r="E260" s="9">
        <v>0</v>
      </c>
      <c r="F260" s="9">
        <v>400</v>
      </c>
      <c r="G260" s="8" t="s">
        <v>677</v>
      </c>
      <c r="H260" s="10" t="s">
        <v>678</v>
      </c>
    </row>
    <row r="261" spans="1:8" ht="33.75" customHeight="1" x14ac:dyDescent="0.2">
      <c r="A261" s="11">
        <f t="shared" si="10"/>
        <v>25</v>
      </c>
      <c r="B261" s="8" t="s">
        <v>679</v>
      </c>
      <c r="C261" s="9">
        <v>204719306</v>
      </c>
      <c r="D261" s="9">
        <f t="shared" si="9"/>
        <v>90</v>
      </c>
      <c r="E261" s="9">
        <v>0</v>
      </c>
      <c r="F261" s="9">
        <v>90</v>
      </c>
      <c r="G261" s="8" t="s">
        <v>680</v>
      </c>
      <c r="H261" s="10" t="s">
        <v>681</v>
      </c>
    </row>
    <row r="262" spans="1:8" ht="33.75" customHeight="1" x14ac:dyDescent="0.2">
      <c r="A262" s="11">
        <f t="shared" si="10"/>
        <v>26</v>
      </c>
      <c r="B262" s="8" t="s">
        <v>682</v>
      </c>
      <c r="C262" s="9">
        <v>203586316</v>
      </c>
      <c r="D262" s="9">
        <f t="shared" si="9"/>
        <v>241</v>
      </c>
      <c r="E262" s="9">
        <v>4</v>
      </c>
      <c r="F262" s="9">
        <v>237</v>
      </c>
      <c r="G262" s="8" t="s">
        <v>683</v>
      </c>
      <c r="H262" s="10" t="s">
        <v>684</v>
      </c>
    </row>
    <row r="263" spans="1:8" ht="33.75" customHeight="1" x14ac:dyDescent="0.2">
      <c r="A263" s="11">
        <f t="shared" si="10"/>
        <v>27</v>
      </c>
      <c r="B263" s="8" t="s">
        <v>685</v>
      </c>
      <c r="C263" s="9">
        <v>306146937</v>
      </c>
      <c r="D263" s="9">
        <f t="shared" si="9"/>
        <v>350</v>
      </c>
      <c r="E263" s="9">
        <v>0</v>
      </c>
      <c r="F263" s="9">
        <v>350</v>
      </c>
      <c r="G263" s="8" t="s">
        <v>686</v>
      </c>
      <c r="H263" s="10" t="s">
        <v>687</v>
      </c>
    </row>
    <row r="264" spans="1:8" ht="33.75" customHeight="1" x14ac:dyDescent="0.2">
      <c r="A264" s="11">
        <f t="shared" si="10"/>
        <v>28</v>
      </c>
      <c r="B264" s="8" t="s">
        <v>688</v>
      </c>
      <c r="C264" s="9">
        <v>204783704</v>
      </c>
      <c r="D264" s="9">
        <f t="shared" si="9"/>
        <v>486</v>
      </c>
      <c r="E264" s="9">
        <v>0</v>
      </c>
      <c r="F264" s="9">
        <v>486</v>
      </c>
      <c r="G264" s="8" t="s">
        <v>689</v>
      </c>
      <c r="H264" s="10" t="s">
        <v>690</v>
      </c>
    </row>
    <row r="265" spans="1:8" ht="33.75" customHeight="1" x14ac:dyDescent="0.2">
      <c r="A265" s="11">
        <f t="shared" si="10"/>
        <v>29</v>
      </c>
      <c r="B265" s="8" t="s">
        <v>691</v>
      </c>
      <c r="C265" s="9">
        <v>201093694</v>
      </c>
      <c r="D265" s="9">
        <f t="shared" si="9"/>
        <v>0</v>
      </c>
      <c r="E265" s="9">
        <v>0</v>
      </c>
      <c r="F265" s="9">
        <v>0</v>
      </c>
      <c r="G265" s="8" t="s">
        <v>692</v>
      </c>
      <c r="H265" s="10" t="s">
        <v>693</v>
      </c>
    </row>
    <row r="266" spans="1:8" ht="33.75" customHeight="1" x14ac:dyDescent="0.2">
      <c r="A266" s="11">
        <f t="shared" si="10"/>
        <v>30</v>
      </c>
      <c r="B266" s="8" t="s">
        <v>694</v>
      </c>
      <c r="C266" s="9">
        <v>204723326</v>
      </c>
      <c r="D266" s="9">
        <f t="shared" si="9"/>
        <v>90</v>
      </c>
      <c r="E266" s="9">
        <v>0</v>
      </c>
      <c r="F266" s="9">
        <v>90</v>
      </c>
      <c r="G266" s="8" t="s">
        <v>695</v>
      </c>
      <c r="H266" s="10" t="s">
        <v>696</v>
      </c>
    </row>
    <row r="267" spans="1:8" ht="33.75" customHeight="1" x14ac:dyDescent="0.2">
      <c r="A267" s="11">
        <f t="shared" si="10"/>
        <v>31</v>
      </c>
      <c r="B267" s="8" t="s">
        <v>697</v>
      </c>
      <c r="C267" s="9">
        <v>206966268</v>
      </c>
      <c r="D267" s="9">
        <f t="shared" si="9"/>
        <v>133</v>
      </c>
      <c r="E267" s="9">
        <v>133</v>
      </c>
      <c r="F267" s="9">
        <v>0</v>
      </c>
      <c r="G267" s="8" t="s">
        <v>698</v>
      </c>
      <c r="H267" s="10" t="s">
        <v>699</v>
      </c>
    </row>
    <row r="268" spans="1:8" ht="33.75" customHeight="1" x14ac:dyDescent="0.2">
      <c r="A268" s="11">
        <f t="shared" si="10"/>
        <v>32</v>
      </c>
      <c r="B268" s="8" t="s">
        <v>700</v>
      </c>
      <c r="C268" s="9">
        <v>200061845</v>
      </c>
      <c r="D268" s="9">
        <f t="shared" si="9"/>
        <v>432</v>
      </c>
      <c r="E268" s="9">
        <v>268</v>
      </c>
      <c r="F268" s="9">
        <v>164</v>
      </c>
      <c r="G268" s="8" t="s">
        <v>701</v>
      </c>
      <c r="H268" s="10" t="s">
        <v>702</v>
      </c>
    </row>
    <row r="269" spans="1:8" ht="33.75" customHeight="1" x14ac:dyDescent="0.2">
      <c r="A269" s="11">
        <f t="shared" si="10"/>
        <v>33</v>
      </c>
      <c r="B269" s="8" t="s">
        <v>703</v>
      </c>
      <c r="C269" s="9">
        <v>304516628</v>
      </c>
      <c r="D269" s="9">
        <f t="shared" si="9"/>
        <v>450</v>
      </c>
      <c r="E269" s="9">
        <v>0</v>
      </c>
      <c r="F269" s="9">
        <v>450</v>
      </c>
      <c r="G269" s="8" t="s">
        <v>701</v>
      </c>
      <c r="H269" s="10" t="s">
        <v>704</v>
      </c>
    </row>
    <row r="270" spans="1:8" ht="33.75" customHeight="1" x14ac:dyDescent="0.2">
      <c r="A270" s="11">
        <f t="shared" si="10"/>
        <v>34</v>
      </c>
      <c r="B270" s="8" t="s">
        <v>705</v>
      </c>
      <c r="C270" s="9">
        <v>204006330</v>
      </c>
      <c r="D270" s="9">
        <f t="shared" si="9"/>
        <v>472</v>
      </c>
      <c r="E270" s="9">
        <v>2</v>
      </c>
      <c r="F270" s="9">
        <v>470</v>
      </c>
      <c r="G270" s="8" t="s">
        <v>706</v>
      </c>
      <c r="H270" s="10" t="s">
        <v>707</v>
      </c>
    </row>
    <row r="271" spans="1:8" ht="33.75" customHeight="1" x14ac:dyDescent="0.2">
      <c r="A271" s="11">
        <f t="shared" si="10"/>
        <v>35</v>
      </c>
      <c r="B271" s="8" t="s">
        <v>708</v>
      </c>
      <c r="C271" s="9">
        <v>204714463</v>
      </c>
      <c r="D271" s="9">
        <f t="shared" si="9"/>
        <v>265</v>
      </c>
      <c r="E271" s="9">
        <v>265</v>
      </c>
      <c r="F271" s="9">
        <v>0</v>
      </c>
      <c r="G271" s="8" t="s">
        <v>709</v>
      </c>
      <c r="H271" s="10" t="s">
        <v>710</v>
      </c>
    </row>
    <row r="272" spans="1:8" ht="33.75" customHeight="1" x14ac:dyDescent="0.2">
      <c r="A272" s="11">
        <f t="shared" si="10"/>
        <v>36</v>
      </c>
      <c r="B272" s="8" t="s">
        <v>711</v>
      </c>
      <c r="C272" s="9">
        <v>306191130</v>
      </c>
      <c r="D272" s="9">
        <f t="shared" si="9"/>
        <v>330</v>
      </c>
      <c r="E272" s="9">
        <v>0</v>
      </c>
      <c r="F272" s="9">
        <v>330</v>
      </c>
      <c r="G272" s="8" t="s">
        <v>712</v>
      </c>
      <c r="H272" s="10" t="s">
        <v>710</v>
      </c>
    </row>
    <row r="273" spans="1:8" ht="33.75" customHeight="1" x14ac:dyDescent="0.2">
      <c r="A273" s="11">
        <f t="shared" si="10"/>
        <v>37</v>
      </c>
      <c r="B273" s="8" t="s">
        <v>713</v>
      </c>
      <c r="C273" s="9">
        <v>200068313</v>
      </c>
      <c r="D273" s="9">
        <f t="shared" si="9"/>
        <v>520</v>
      </c>
      <c r="E273" s="9">
        <v>106</v>
      </c>
      <c r="F273" s="9">
        <v>414</v>
      </c>
      <c r="G273" s="8" t="s">
        <v>714</v>
      </c>
      <c r="H273" s="10" t="s">
        <v>715</v>
      </c>
    </row>
    <row r="274" spans="1:8" ht="33.75" customHeight="1" x14ac:dyDescent="0.2">
      <c r="A274" s="11">
        <f t="shared" si="10"/>
        <v>38</v>
      </c>
      <c r="B274" s="8" t="s">
        <v>716</v>
      </c>
      <c r="C274" s="9">
        <v>201723652</v>
      </c>
      <c r="D274" s="9">
        <f t="shared" si="9"/>
        <v>187</v>
      </c>
      <c r="E274" s="9">
        <v>117</v>
      </c>
      <c r="F274" s="9">
        <v>70</v>
      </c>
      <c r="G274" s="8" t="s">
        <v>717</v>
      </c>
      <c r="H274" s="10" t="s">
        <v>718</v>
      </c>
    </row>
    <row r="275" spans="1:8" ht="33.75" customHeight="1" x14ac:dyDescent="0.2">
      <c r="A275" s="11">
        <f t="shared" si="10"/>
        <v>39</v>
      </c>
      <c r="B275" s="8" t="s">
        <v>719</v>
      </c>
      <c r="C275" s="9">
        <v>302821210</v>
      </c>
      <c r="D275" s="9">
        <f t="shared" si="9"/>
        <v>0</v>
      </c>
      <c r="E275" s="9">
        <v>0</v>
      </c>
      <c r="F275" s="9">
        <v>0</v>
      </c>
      <c r="G275" s="8" t="s">
        <v>720</v>
      </c>
      <c r="H275" s="10" t="s">
        <v>721</v>
      </c>
    </row>
    <row r="276" spans="1:8" ht="33.75" customHeight="1" x14ac:dyDescent="0.2">
      <c r="A276" s="11">
        <f t="shared" si="10"/>
        <v>40</v>
      </c>
      <c r="B276" s="8" t="s">
        <v>722</v>
      </c>
      <c r="C276" s="9">
        <v>305511071</v>
      </c>
      <c r="D276" s="9">
        <f t="shared" si="9"/>
        <v>122</v>
      </c>
      <c r="E276" s="9">
        <v>2</v>
      </c>
      <c r="F276" s="9">
        <v>120</v>
      </c>
      <c r="G276" s="8" t="s">
        <v>723</v>
      </c>
      <c r="H276" s="10" t="s">
        <v>724</v>
      </c>
    </row>
    <row r="277" spans="1:8" ht="33.75" customHeight="1" x14ac:dyDescent="0.2">
      <c r="A277" s="11">
        <f t="shared" si="10"/>
        <v>41</v>
      </c>
      <c r="B277" s="8" t="s">
        <v>725</v>
      </c>
      <c r="C277" s="9">
        <v>205587029</v>
      </c>
      <c r="D277" s="9">
        <f t="shared" si="9"/>
        <v>150</v>
      </c>
      <c r="E277" s="9">
        <v>0</v>
      </c>
      <c r="F277" s="9">
        <v>150</v>
      </c>
      <c r="G277" s="8" t="s">
        <v>726</v>
      </c>
      <c r="H277" s="10" t="s">
        <v>727</v>
      </c>
    </row>
    <row r="278" spans="1:8" ht="33.75" customHeight="1" x14ac:dyDescent="0.2">
      <c r="A278" s="11">
        <f t="shared" si="10"/>
        <v>42</v>
      </c>
      <c r="B278" s="8" t="s">
        <v>728</v>
      </c>
      <c r="C278" s="9">
        <v>200119841</v>
      </c>
      <c r="D278" s="9">
        <f t="shared" si="9"/>
        <v>400</v>
      </c>
      <c r="E278" s="9">
        <v>132</v>
      </c>
      <c r="F278" s="9">
        <v>268</v>
      </c>
      <c r="G278" s="8" t="s">
        <v>729</v>
      </c>
      <c r="H278" s="10" t="s">
        <v>730</v>
      </c>
    </row>
    <row r="279" spans="1:8" ht="33.75" customHeight="1" x14ac:dyDescent="0.2">
      <c r="A279" s="11">
        <f t="shared" si="10"/>
        <v>43</v>
      </c>
      <c r="B279" s="8" t="s">
        <v>731</v>
      </c>
      <c r="C279" s="9">
        <v>200118645</v>
      </c>
      <c r="D279" s="9">
        <f t="shared" si="9"/>
        <v>60</v>
      </c>
      <c r="E279" s="9">
        <v>0</v>
      </c>
      <c r="F279" s="9">
        <v>60</v>
      </c>
      <c r="G279" s="8" t="s">
        <v>732</v>
      </c>
      <c r="H279" s="10" t="s">
        <v>733</v>
      </c>
    </row>
    <row r="280" spans="1:8" ht="33.75" customHeight="1" x14ac:dyDescent="0.2">
      <c r="A280" s="11">
        <f t="shared" si="10"/>
        <v>44</v>
      </c>
      <c r="B280" s="8" t="s">
        <v>734</v>
      </c>
      <c r="C280" s="9">
        <v>305902463</v>
      </c>
      <c r="D280" s="9">
        <f t="shared" si="9"/>
        <v>78</v>
      </c>
      <c r="E280" s="9">
        <v>0</v>
      </c>
      <c r="F280" s="9">
        <v>78</v>
      </c>
      <c r="G280" s="8" t="s">
        <v>735</v>
      </c>
      <c r="H280" s="10" t="s">
        <v>736</v>
      </c>
    </row>
    <row r="281" spans="1:8" ht="33.75" customHeight="1" x14ac:dyDescent="0.2">
      <c r="A281" s="11">
        <f t="shared" si="10"/>
        <v>45</v>
      </c>
      <c r="B281" s="8" t="s">
        <v>737</v>
      </c>
      <c r="C281" s="9">
        <v>202887044</v>
      </c>
      <c r="D281" s="9">
        <f t="shared" si="9"/>
        <v>109</v>
      </c>
      <c r="E281" s="9">
        <v>0</v>
      </c>
      <c r="F281" s="9">
        <v>109</v>
      </c>
      <c r="G281" s="8" t="s">
        <v>738</v>
      </c>
      <c r="H281" s="10" t="s">
        <v>739</v>
      </c>
    </row>
    <row r="282" spans="1:8" ht="33.75" customHeight="1" thickBot="1" x14ac:dyDescent="0.25">
      <c r="A282" s="20">
        <f t="shared" si="10"/>
        <v>46</v>
      </c>
      <c r="B282" s="13" t="s">
        <v>740</v>
      </c>
      <c r="C282" s="12">
        <v>306564876</v>
      </c>
      <c r="D282" s="12">
        <f t="shared" si="9"/>
        <v>75</v>
      </c>
      <c r="E282" s="12">
        <v>0</v>
      </c>
      <c r="F282" s="12">
        <v>75</v>
      </c>
      <c r="G282" s="13" t="s">
        <v>741</v>
      </c>
      <c r="H282" s="14" t="s">
        <v>742</v>
      </c>
    </row>
    <row r="283" spans="1:8" ht="33.75" customHeight="1" thickBot="1" x14ac:dyDescent="0.25">
      <c r="A283" s="21"/>
      <c r="B283" s="15" t="s">
        <v>743</v>
      </c>
      <c r="C283" s="16"/>
      <c r="D283" s="16">
        <f>SUM(D237:D282)</f>
        <v>14882</v>
      </c>
      <c r="E283" s="16">
        <f>SUM(E237:E282)</f>
        <v>2861</v>
      </c>
      <c r="F283" s="16">
        <f>SUM(F237:F282)</f>
        <v>12021</v>
      </c>
      <c r="G283" s="15"/>
      <c r="H283" s="17"/>
    </row>
    <row r="284" spans="1:8" ht="33.75" customHeight="1" x14ac:dyDescent="0.2">
      <c r="A284" s="6">
        <v>1</v>
      </c>
      <c r="B284" s="4" t="s">
        <v>744</v>
      </c>
      <c r="C284" s="3">
        <v>201910998</v>
      </c>
      <c r="D284" s="3">
        <f>+E284+F284</f>
        <v>2026</v>
      </c>
      <c r="E284" s="3">
        <v>122</v>
      </c>
      <c r="F284" s="3">
        <v>1904</v>
      </c>
      <c r="G284" s="4" t="s">
        <v>745</v>
      </c>
      <c r="H284" s="5" t="s">
        <v>746</v>
      </c>
    </row>
    <row r="285" spans="1:8" ht="33.75" customHeight="1" x14ac:dyDescent="0.2">
      <c r="A285" s="11">
        <f>A284+1</f>
        <v>2</v>
      </c>
      <c r="B285" s="8" t="s">
        <v>747</v>
      </c>
      <c r="C285" s="9">
        <v>201275070</v>
      </c>
      <c r="D285" s="9">
        <f t="shared" ref="D285:D342" si="11">+E285+F285</f>
        <v>625</v>
      </c>
      <c r="E285" s="9">
        <v>78</v>
      </c>
      <c r="F285" s="9">
        <v>547</v>
      </c>
      <c r="G285" s="8" t="s">
        <v>748</v>
      </c>
      <c r="H285" s="10" t="s">
        <v>746</v>
      </c>
    </row>
    <row r="286" spans="1:8" ht="33.75" customHeight="1" x14ac:dyDescent="0.2">
      <c r="A286" s="11">
        <f t="shared" ref="A286:A293" si="12">A285+1</f>
        <v>3</v>
      </c>
      <c r="B286" s="8" t="s">
        <v>749</v>
      </c>
      <c r="C286" s="9">
        <v>200718319</v>
      </c>
      <c r="D286" s="9">
        <f t="shared" si="11"/>
        <v>0</v>
      </c>
      <c r="E286" s="9">
        <v>0</v>
      </c>
      <c r="F286" s="9">
        <v>0</v>
      </c>
      <c r="G286" s="8" t="s">
        <v>750</v>
      </c>
      <c r="H286" s="10" t="s">
        <v>751</v>
      </c>
    </row>
    <row r="287" spans="1:8" ht="33.75" customHeight="1" x14ac:dyDescent="0.2">
      <c r="A287" s="11">
        <f t="shared" si="12"/>
        <v>4</v>
      </c>
      <c r="B287" s="8" t="s">
        <v>752</v>
      </c>
      <c r="C287" s="9">
        <v>205757765</v>
      </c>
      <c r="D287" s="9">
        <f t="shared" si="11"/>
        <v>368</v>
      </c>
      <c r="E287" s="9">
        <v>368</v>
      </c>
      <c r="F287" s="9">
        <v>0</v>
      </c>
      <c r="G287" s="8" t="s">
        <v>753</v>
      </c>
      <c r="H287" s="10" t="s">
        <v>754</v>
      </c>
    </row>
    <row r="288" spans="1:8" ht="33.75" customHeight="1" x14ac:dyDescent="0.2">
      <c r="A288" s="11">
        <f t="shared" si="12"/>
        <v>5</v>
      </c>
      <c r="B288" s="8" t="s">
        <v>755</v>
      </c>
      <c r="C288" s="9">
        <v>204858695</v>
      </c>
      <c r="D288" s="9">
        <f t="shared" si="11"/>
        <v>330</v>
      </c>
      <c r="E288" s="9">
        <v>330</v>
      </c>
      <c r="F288" s="9">
        <v>0</v>
      </c>
      <c r="G288" s="8" t="s">
        <v>756</v>
      </c>
      <c r="H288" s="10" t="s">
        <v>757</v>
      </c>
    </row>
    <row r="289" spans="1:8" ht="33.75" customHeight="1" x14ac:dyDescent="0.2">
      <c r="A289" s="11">
        <f t="shared" si="12"/>
        <v>6</v>
      </c>
      <c r="B289" s="8" t="s">
        <v>758</v>
      </c>
      <c r="C289" s="9">
        <v>201217394</v>
      </c>
      <c r="D289" s="9">
        <f t="shared" si="11"/>
        <v>280</v>
      </c>
      <c r="E289" s="9">
        <v>58</v>
      </c>
      <c r="F289" s="9">
        <v>222</v>
      </c>
      <c r="G289" s="8" t="s">
        <v>759</v>
      </c>
      <c r="H289" s="10" t="s">
        <v>760</v>
      </c>
    </row>
    <row r="290" spans="1:8" ht="33.75" customHeight="1" x14ac:dyDescent="0.2">
      <c r="A290" s="11">
        <f t="shared" si="12"/>
        <v>7</v>
      </c>
      <c r="B290" s="8" t="s">
        <v>761</v>
      </c>
      <c r="C290" s="9">
        <v>201831226</v>
      </c>
      <c r="D290" s="9">
        <f t="shared" si="11"/>
        <v>0</v>
      </c>
      <c r="E290" s="9">
        <v>0</v>
      </c>
      <c r="F290" s="9">
        <v>0</v>
      </c>
      <c r="G290" s="8" t="s">
        <v>762</v>
      </c>
      <c r="H290" s="10" t="s">
        <v>763</v>
      </c>
    </row>
    <row r="291" spans="1:8" ht="33.75" customHeight="1" x14ac:dyDescent="0.2">
      <c r="A291" s="11">
        <f t="shared" si="12"/>
        <v>8</v>
      </c>
      <c r="B291" s="8" t="s">
        <v>764</v>
      </c>
      <c r="C291" s="9">
        <v>301025007</v>
      </c>
      <c r="D291" s="9">
        <f t="shared" si="11"/>
        <v>595</v>
      </c>
      <c r="E291" s="9">
        <v>595</v>
      </c>
      <c r="F291" s="9">
        <v>0</v>
      </c>
      <c r="G291" s="8" t="s">
        <v>765</v>
      </c>
      <c r="H291" s="10" t="s">
        <v>766</v>
      </c>
    </row>
    <row r="292" spans="1:8" ht="33.75" customHeight="1" x14ac:dyDescent="0.2">
      <c r="A292" s="11">
        <f t="shared" si="12"/>
        <v>9</v>
      </c>
      <c r="B292" s="8" t="s">
        <v>767</v>
      </c>
      <c r="C292" s="9">
        <v>300376315</v>
      </c>
      <c r="D292" s="9">
        <f t="shared" si="11"/>
        <v>384</v>
      </c>
      <c r="E292" s="9">
        <v>384</v>
      </c>
      <c r="F292" s="9">
        <v>0</v>
      </c>
      <c r="G292" s="8" t="s">
        <v>768</v>
      </c>
      <c r="H292" s="10" t="s">
        <v>746</v>
      </c>
    </row>
    <row r="293" spans="1:8" ht="33.75" customHeight="1" x14ac:dyDescent="0.2">
      <c r="A293" s="11">
        <f t="shared" si="12"/>
        <v>10</v>
      </c>
      <c r="B293" s="8" t="s">
        <v>769</v>
      </c>
      <c r="C293" s="9">
        <v>207063513</v>
      </c>
      <c r="D293" s="9">
        <f t="shared" si="11"/>
        <v>42</v>
      </c>
      <c r="E293" s="9">
        <v>42</v>
      </c>
      <c r="F293" s="9">
        <v>0</v>
      </c>
      <c r="G293" s="8" t="s">
        <v>770</v>
      </c>
      <c r="H293" s="10" t="s">
        <v>771</v>
      </c>
    </row>
    <row r="294" spans="1:8" ht="33.75" customHeight="1" x14ac:dyDescent="0.2">
      <c r="A294" s="11">
        <f>+A293+1</f>
        <v>11</v>
      </c>
      <c r="B294" s="8" t="s">
        <v>772</v>
      </c>
      <c r="C294" s="9">
        <v>200956964</v>
      </c>
      <c r="D294" s="9">
        <f t="shared" si="11"/>
        <v>683</v>
      </c>
      <c r="E294" s="9">
        <v>58</v>
      </c>
      <c r="F294" s="9">
        <v>625</v>
      </c>
      <c r="G294" s="8" t="s">
        <v>773</v>
      </c>
      <c r="H294" s="10" t="s">
        <v>774</v>
      </c>
    </row>
    <row r="295" spans="1:8" ht="33.75" customHeight="1" x14ac:dyDescent="0.2">
      <c r="A295" s="11">
        <f>+A294+1</f>
        <v>12</v>
      </c>
      <c r="B295" s="8" t="s">
        <v>775</v>
      </c>
      <c r="C295" s="9">
        <v>304863878</v>
      </c>
      <c r="D295" s="9">
        <f t="shared" si="11"/>
        <v>107</v>
      </c>
      <c r="E295" s="9">
        <v>107</v>
      </c>
      <c r="F295" s="9">
        <v>0</v>
      </c>
      <c r="G295" s="8" t="s">
        <v>773</v>
      </c>
      <c r="H295" s="10" t="s">
        <v>774</v>
      </c>
    </row>
    <row r="296" spans="1:8" ht="33.75" customHeight="1" x14ac:dyDescent="0.2">
      <c r="A296" s="11">
        <f>+A295+1</f>
        <v>13</v>
      </c>
      <c r="B296" s="8" t="s">
        <v>776</v>
      </c>
      <c r="C296" s="9">
        <v>305463583</v>
      </c>
      <c r="D296" s="9">
        <f t="shared" si="11"/>
        <v>158</v>
      </c>
      <c r="E296" s="9">
        <v>0</v>
      </c>
      <c r="F296" s="9">
        <v>158</v>
      </c>
      <c r="G296" s="8" t="s">
        <v>777</v>
      </c>
      <c r="H296" s="10" t="s">
        <v>778</v>
      </c>
    </row>
    <row r="297" spans="1:8" ht="33.75" customHeight="1" x14ac:dyDescent="0.2">
      <c r="A297" s="11">
        <f>+A296+1</f>
        <v>14</v>
      </c>
      <c r="B297" s="8" t="s">
        <v>779</v>
      </c>
      <c r="C297" s="9">
        <v>200961026</v>
      </c>
      <c r="D297" s="9">
        <f t="shared" si="11"/>
        <v>234</v>
      </c>
      <c r="E297" s="9">
        <v>32</v>
      </c>
      <c r="F297" s="9">
        <v>202</v>
      </c>
      <c r="G297" s="8" t="s">
        <v>780</v>
      </c>
      <c r="H297" s="10" t="s">
        <v>781</v>
      </c>
    </row>
    <row r="298" spans="1:8" ht="33.75" customHeight="1" x14ac:dyDescent="0.2">
      <c r="A298" s="11">
        <f>+A297+1</f>
        <v>15</v>
      </c>
      <c r="B298" s="8" t="s">
        <v>782</v>
      </c>
      <c r="C298" s="9">
        <v>200721197</v>
      </c>
      <c r="D298" s="9">
        <f t="shared" si="11"/>
        <v>1609</v>
      </c>
      <c r="E298" s="9">
        <v>274</v>
      </c>
      <c r="F298" s="9">
        <v>1335</v>
      </c>
      <c r="G298" s="8" t="s">
        <v>783</v>
      </c>
      <c r="H298" s="10" t="s">
        <v>783</v>
      </c>
    </row>
    <row r="299" spans="1:8" ht="33.75" customHeight="1" x14ac:dyDescent="0.2">
      <c r="A299" s="11">
        <f t="shared" ref="A299:A333" si="13">A298+1</f>
        <v>16</v>
      </c>
      <c r="B299" s="8" t="s">
        <v>784</v>
      </c>
      <c r="C299" s="9">
        <v>301926579</v>
      </c>
      <c r="D299" s="9">
        <f t="shared" si="11"/>
        <v>60</v>
      </c>
      <c r="E299" s="9">
        <v>60</v>
      </c>
      <c r="F299" s="9">
        <v>0</v>
      </c>
      <c r="G299" s="8" t="s">
        <v>785</v>
      </c>
      <c r="H299" s="10" t="s">
        <v>786</v>
      </c>
    </row>
    <row r="300" spans="1:8" ht="33.75" customHeight="1" x14ac:dyDescent="0.2">
      <c r="A300" s="11">
        <f t="shared" si="13"/>
        <v>17</v>
      </c>
      <c r="B300" s="8" t="s">
        <v>787</v>
      </c>
      <c r="C300" s="9">
        <v>204692517</v>
      </c>
      <c r="D300" s="9">
        <f t="shared" si="11"/>
        <v>82</v>
      </c>
      <c r="E300" s="9">
        <v>82</v>
      </c>
      <c r="F300" s="9">
        <v>0</v>
      </c>
      <c r="G300" s="8" t="s">
        <v>788</v>
      </c>
      <c r="H300" s="10" t="s">
        <v>788</v>
      </c>
    </row>
    <row r="301" spans="1:8" ht="33.75" customHeight="1" x14ac:dyDescent="0.2">
      <c r="A301" s="11">
        <f t="shared" si="13"/>
        <v>18</v>
      </c>
      <c r="B301" s="8" t="s">
        <v>789</v>
      </c>
      <c r="C301" s="9">
        <v>301793034</v>
      </c>
      <c r="D301" s="9">
        <f t="shared" si="11"/>
        <v>422</v>
      </c>
      <c r="E301" s="9">
        <v>422</v>
      </c>
      <c r="F301" s="9">
        <v>0</v>
      </c>
      <c r="G301" s="8" t="s">
        <v>790</v>
      </c>
      <c r="H301" s="10" t="s">
        <v>786</v>
      </c>
    </row>
    <row r="302" spans="1:8" ht="33.75" customHeight="1" x14ac:dyDescent="0.2">
      <c r="A302" s="11">
        <f t="shared" si="13"/>
        <v>19</v>
      </c>
      <c r="B302" s="8" t="s">
        <v>791</v>
      </c>
      <c r="C302" s="9">
        <v>200724668</v>
      </c>
      <c r="D302" s="9">
        <f t="shared" si="11"/>
        <v>408</v>
      </c>
      <c r="E302" s="9">
        <v>26</v>
      </c>
      <c r="F302" s="9">
        <v>382</v>
      </c>
      <c r="G302" s="8" t="s">
        <v>792</v>
      </c>
      <c r="H302" s="10" t="s">
        <v>792</v>
      </c>
    </row>
    <row r="303" spans="1:8" ht="33.75" customHeight="1" x14ac:dyDescent="0.2">
      <c r="A303" s="11">
        <f t="shared" si="13"/>
        <v>20</v>
      </c>
      <c r="B303" s="8" t="s">
        <v>793</v>
      </c>
      <c r="C303" s="9">
        <v>304418210</v>
      </c>
      <c r="D303" s="9">
        <f t="shared" si="11"/>
        <v>177</v>
      </c>
      <c r="E303" s="9">
        <v>177</v>
      </c>
      <c r="F303" s="9">
        <v>0</v>
      </c>
      <c r="G303" s="8" t="s">
        <v>794</v>
      </c>
      <c r="H303" s="10" t="s">
        <v>795</v>
      </c>
    </row>
    <row r="304" spans="1:8" ht="33.75" customHeight="1" x14ac:dyDescent="0.2">
      <c r="A304" s="11">
        <f t="shared" si="13"/>
        <v>21</v>
      </c>
      <c r="B304" s="8" t="s">
        <v>796</v>
      </c>
      <c r="C304" s="9">
        <v>200730470</v>
      </c>
      <c r="D304" s="9">
        <f t="shared" si="11"/>
        <v>270</v>
      </c>
      <c r="E304" s="9">
        <v>83</v>
      </c>
      <c r="F304" s="9">
        <v>187</v>
      </c>
      <c r="G304" s="8" t="s">
        <v>797</v>
      </c>
      <c r="H304" s="10" t="s">
        <v>797</v>
      </c>
    </row>
    <row r="305" spans="1:8" ht="33.75" customHeight="1" x14ac:dyDescent="0.2">
      <c r="A305" s="11">
        <f t="shared" si="13"/>
        <v>22</v>
      </c>
      <c r="B305" s="8" t="s">
        <v>798</v>
      </c>
      <c r="C305" s="9">
        <v>204727415</v>
      </c>
      <c r="D305" s="9">
        <f t="shared" si="11"/>
        <v>200</v>
      </c>
      <c r="E305" s="9">
        <v>200</v>
      </c>
      <c r="F305" s="9">
        <v>0</v>
      </c>
      <c r="G305" s="8" t="s">
        <v>799</v>
      </c>
      <c r="H305" s="10" t="s">
        <v>799</v>
      </c>
    </row>
    <row r="306" spans="1:8" ht="33.75" customHeight="1" x14ac:dyDescent="0.2">
      <c r="A306" s="11">
        <f t="shared" si="13"/>
        <v>23</v>
      </c>
      <c r="B306" s="8" t="s">
        <v>800</v>
      </c>
      <c r="C306" s="9">
        <v>200738143</v>
      </c>
      <c r="D306" s="9">
        <f t="shared" si="11"/>
        <v>656</v>
      </c>
      <c r="E306" s="9">
        <v>83</v>
      </c>
      <c r="F306" s="9">
        <v>573</v>
      </c>
      <c r="G306" s="8" t="s">
        <v>801</v>
      </c>
      <c r="H306" s="10" t="s">
        <v>801</v>
      </c>
    </row>
    <row r="307" spans="1:8" ht="33.75" customHeight="1" x14ac:dyDescent="0.2">
      <c r="A307" s="11">
        <f t="shared" si="13"/>
        <v>24</v>
      </c>
      <c r="B307" s="8" t="s">
        <v>802</v>
      </c>
      <c r="C307" s="9">
        <v>304969111</v>
      </c>
      <c r="D307" s="9">
        <f t="shared" si="11"/>
        <v>548</v>
      </c>
      <c r="E307" s="9">
        <v>0</v>
      </c>
      <c r="F307" s="9">
        <v>548</v>
      </c>
      <c r="G307" s="8" t="s">
        <v>803</v>
      </c>
      <c r="H307" s="10" t="s">
        <v>803</v>
      </c>
    </row>
    <row r="308" spans="1:8" ht="33.75" customHeight="1" x14ac:dyDescent="0.2">
      <c r="A308" s="11">
        <f t="shared" si="13"/>
        <v>25</v>
      </c>
      <c r="B308" s="8" t="s">
        <v>804</v>
      </c>
      <c r="C308" s="9">
        <v>200740482</v>
      </c>
      <c r="D308" s="9">
        <f t="shared" si="11"/>
        <v>895</v>
      </c>
      <c r="E308" s="9">
        <v>79</v>
      </c>
      <c r="F308" s="9">
        <v>816</v>
      </c>
      <c r="G308" s="8" t="s">
        <v>805</v>
      </c>
      <c r="H308" s="10" t="s">
        <v>805</v>
      </c>
    </row>
    <row r="309" spans="1:8" ht="33.75" customHeight="1" x14ac:dyDescent="0.2">
      <c r="A309" s="11">
        <f t="shared" si="13"/>
        <v>26</v>
      </c>
      <c r="B309" s="8" t="s">
        <v>806</v>
      </c>
      <c r="C309" s="9">
        <v>201141214</v>
      </c>
      <c r="D309" s="9">
        <f t="shared" si="11"/>
        <v>146</v>
      </c>
      <c r="E309" s="9">
        <v>41</v>
      </c>
      <c r="F309" s="9">
        <v>105</v>
      </c>
      <c r="G309" s="8" t="s">
        <v>807</v>
      </c>
      <c r="H309" s="10" t="s">
        <v>807</v>
      </c>
    </row>
    <row r="310" spans="1:8" ht="33.75" customHeight="1" x14ac:dyDescent="0.2">
      <c r="A310" s="11">
        <f t="shared" si="13"/>
        <v>27</v>
      </c>
      <c r="B310" s="8" t="s">
        <v>808</v>
      </c>
      <c r="C310" s="9">
        <v>200748614</v>
      </c>
      <c r="D310" s="9">
        <f t="shared" si="11"/>
        <v>507</v>
      </c>
      <c r="E310" s="9">
        <v>145</v>
      </c>
      <c r="F310" s="9">
        <v>362</v>
      </c>
      <c r="G310" s="8" t="s">
        <v>809</v>
      </c>
      <c r="H310" s="10" t="s">
        <v>809</v>
      </c>
    </row>
    <row r="311" spans="1:8" ht="33.75" customHeight="1" x14ac:dyDescent="0.2">
      <c r="A311" s="11">
        <f t="shared" si="13"/>
        <v>28</v>
      </c>
      <c r="B311" s="8" t="s">
        <v>810</v>
      </c>
      <c r="C311" s="9">
        <v>204733764</v>
      </c>
      <c r="D311" s="9">
        <f t="shared" si="11"/>
        <v>68</v>
      </c>
      <c r="E311" s="9">
        <v>0</v>
      </c>
      <c r="F311" s="9">
        <v>68</v>
      </c>
      <c r="G311" s="8" t="s">
        <v>811</v>
      </c>
      <c r="H311" s="10" t="s">
        <v>811</v>
      </c>
    </row>
    <row r="312" spans="1:8" ht="33.75" customHeight="1" x14ac:dyDescent="0.2">
      <c r="A312" s="11">
        <f t="shared" si="13"/>
        <v>29</v>
      </c>
      <c r="B312" s="8" t="s">
        <v>812</v>
      </c>
      <c r="C312" s="9">
        <v>204867795</v>
      </c>
      <c r="D312" s="9">
        <f t="shared" si="11"/>
        <v>285</v>
      </c>
      <c r="E312" s="9">
        <v>0</v>
      </c>
      <c r="F312" s="9">
        <v>285</v>
      </c>
      <c r="G312" s="8" t="s">
        <v>813</v>
      </c>
      <c r="H312" s="10" t="s">
        <v>813</v>
      </c>
    </row>
    <row r="313" spans="1:8" ht="33.75" customHeight="1" x14ac:dyDescent="0.2">
      <c r="A313" s="11">
        <f t="shared" si="13"/>
        <v>30</v>
      </c>
      <c r="B313" s="8" t="s">
        <v>814</v>
      </c>
      <c r="C313" s="9">
        <v>305476069</v>
      </c>
      <c r="D313" s="9">
        <f t="shared" si="11"/>
        <v>160</v>
      </c>
      <c r="E313" s="9">
        <v>0</v>
      </c>
      <c r="F313" s="9">
        <v>160</v>
      </c>
      <c r="G313" s="8" t="s">
        <v>815</v>
      </c>
      <c r="H313" s="10" t="s">
        <v>815</v>
      </c>
    </row>
    <row r="314" spans="1:8" ht="33.75" customHeight="1" x14ac:dyDescent="0.2">
      <c r="A314" s="11">
        <f t="shared" si="13"/>
        <v>31</v>
      </c>
      <c r="B314" s="8" t="s">
        <v>816</v>
      </c>
      <c r="C314" s="9">
        <v>205661110</v>
      </c>
      <c r="D314" s="9">
        <f t="shared" si="11"/>
        <v>250</v>
      </c>
      <c r="E314" s="9">
        <v>0</v>
      </c>
      <c r="F314" s="9">
        <v>250</v>
      </c>
      <c r="G314" s="8" t="s">
        <v>817</v>
      </c>
      <c r="H314" s="10" t="s">
        <v>817</v>
      </c>
    </row>
    <row r="315" spans="1:8" ht="33.75" customHeight="1" x14ac:dyDescent="0.2">
      <c r="A315" s="11">
        <f t="shared" si="13"/>
        <v>32</v>
      </c>
      <c r="B315" s="8" t="s">
        <v>818</v>
      </c>
      <c r="C315" s="9">
        <v>201446198</v>
      </c>
      <c r="D315" s="9">
        <f t="shared" si="11"/>
        <v>680</v>
      </c>
      <c r="E315" s="9">
        <v>0</v>
      </c>
      <c r="F315" s="9">
        <v>680</v>
      </c>
      <c r="G315" s="8" t="s">
        <v>819</v>
      </c>
      <c r="H315" s="10" t="s">
        <v>819</v>
      </c>
    </row>
    <row r="316" spans="1:8" ht="33.75" customHeight="1" x14ac:dyDescent="0.2">
      <c r="A316" s="11">
        <f t="shared" si="13"/>
        <v>33</v>
      </c>
      <c r="B316" s="8" t="s">
        <v>820</v>
      </c>
      <c r="C316" s="9">
        <v>201780433</v>
      </c>
      <c r="D316" s="9">
        <f t="shared" si="11"/>
        <v>657</v>
      </c>
      <c r="E316" s="9">
        <v>0</v>
      </c>
      <c r="F316" s="9">
        <v>657</v>
      </c>
      <c r="G316" s="8" t="s">
        <v>821</v>
      </c>
      <c r="H316" s="10" t="s">
        <v>821</v>
      </c>
    </row>
    <row r="317" spans="1:8" ht="33.75" customHeight="1" x14ac:dyDescent="0.2">
      <c r="A317" s="11">
        <f t="shared" si="13"/>
        <v>34</v>
      </c>
      <c r="B317" s="8" t="s">
        <v>822</v>
      </c>
      <c r="C317" s="9">
        <v>201770904</v>
      </c>
      <c r="D317" s="9">
        <f t="shared" si="11"/>
        <v>113</v>
      </c>
      <c r="E317" s="9">
        <v>0</v>
      </c>
      <c r="F317" s="9">
        <v>113</v>
      </c>
      <c r="G317" s="8" t="s">
        <v>823</v>
      </c>
      <c r="H317" s="10" t="s">
        <v>823</v>
      </c>
    </row>
    <row r="318" spans="1:8" ht="33.75" customHeight="1" x14ac:dyDescent="0.2">
      <c r="A318" s="11">
        <f t="shared" si="13"/>
        <v>35</v>
      </c>
      <c r="B318" s="8" t="s">
        <v>824</v>
      </c>
      <c r="C318" s="9">
        <v>205818736</v>
      </c>
      <c r="D318" s="9">
        <f t="shared" si="11"/>
        <v>113</v>
      </c>
      <c r="E318" s="9">
        <v>0</v>
      </c>
      <c r="F318" s="9">
        <v>113</v>
      </c>
      <c r="G318" s="8" t="s">
        <v>825</v>
      </c>
      <c r="H318" s="10" t="s">
        <v>825</v>
      </c>
    </row>
    <row r="319" spans="1:8" ht="33.75" customHeight="1" x14ac:dyDescent="0.2">
      <c r="A319" s="11">
        <f t="shared" si="13"/>
        <v>36</v>
      </c>
      <c r="B319" s="8" t="s">
        <v>826</v>
      </c>
      <c r="C319" s="9">
        <v>200718982</v>
      </c>
      <c r="D319" s="9">
        <f t="shared" si="11"/>
        <v>194</v>
      </c>
      <c r="E319" s="9">
        <v>44</v>
      </c>
      <c r="F319" s="9">
        <v>150</v>
      </c>
      <c r="G319" s="8" t="s">
        <v>827</v>
      </c>
      <c r="H319" s="10" t="s">
        <v>827</v>
      </c>
    </row>
    <row r="320" spans="1:8" ht="33.75" customHeight="1" x14ac:dyDescent="0.2">
      <c r="A320" s="11">
        <f t="shared" si="13"/>
        <v>37</v>
      </c>
      <c r="B320" s="8" t="s">
        <v>828</v>
      </c>
      <c r="C320" s="9">
        <v>300537690</v>
      </c>
      <c r="D320" s="9">
        <f t="shared" si="11"/>
        <v>1540</v>
      </c>
      <c r="E320" s="9">
        <v>702</v>
      </c>
      <c r="F320" s="9">
        <v>838</v>
      </c>
      <c r="G320" s="8" t="s">
        <v>829</v>
      </c>
      <c r="H320" s="10" t="s">
        <v>829</v>
      </c>
    </row>
    <row r="321" spans="1:8" ht="33.75" customHeight="1" x14ac:dyDescent="0.2">
      <c r="A321" s="11">
        <f t="shared" si="13"/>
        <v>38</v>
      </c>
      <c r="B321" s="8" t="s">
        <v>830</v>
      </c>
      <c r="C321" s="9">
        <v>200754909</v>
      </c>
      <c r="D321" s="9">
        <f t="shared" si="11"/>
        <v>124</v>
      </c>
      <c r="E321" s="9">
        <v>4</v>
      </c>
      <c r="F321" s="9">
        <v>120</v>
      </c>
      <c r="G321" s="8" t="s">
        <v>831</v>
      </c>
      <c r="H321" s="10" t="s">
        <v>831</v>
      </c>
    </row>
    <row r="322" spans="1:8" ht="33.75" customHeight="1" x14ac:dyDescent="0.2">
      <c r="A322" s="11">
        <f t="shared" si="13"/>
        <v>39</v>
      </c>
      <c r="B322" s="8" t="s">
        <v>832</v>
      </c>
      <c r="C322" s="9">
        <v>202353005</v>
      </c>
      <c r="D322" s="9">
        <f t="shared" si="11"/>
        <v>324</v>
      </c>
      <c r="E322" s="9">
        <v>42</v>
      </c>
      <c r="F322" s="9">
        <v>282</v>
      </c>
      <c r="G322" s="8" t="s">
        <v>833</v>
      </c>
      <c r="H322" s="10" t="s">
        <v>833</v>
      </c>
    </row>
    <row r="323" spans="1:8" ht="33.75" customHeight="1" x14ac:dyDescent="0.2">
      <c r="A323" s="11">
        <f t="shared" si="13"/>
        <v>40</v>
      </c>
      <c r="B323" s="8" t="s">
        <v>834</v>
      </c>
      <c r="C323" s="9">
        <v>305146605</v>
      </c>
      <c r="D323" s="9">
        <f t="shared" si="11"/>
        <v>160</v>
      </c>
      <c r="E323" s="9">
        <v>0</v>
      </c>
      <c r="F323" s="9">
        <v>160</v>
      </c>
      <c r="G323" s="8" t="s">
        <v>835</v>
      </c>
      <c r="H323" s="10" t="s">
        <v>835</v>
      </c>
    </row>
    <row r="324" spans="1:8" ht="33.75" customHeight="1" x14ac:dyDescent="0.2">
      <c r="A324" s="11">
        <f t="shared" si="13"/>
        <v>41</v>
      </c>
      <c r="B324" s="8" t="s">
        <v>836</v>
      </c>
      <c r="C324" s="9">
        <v>301847732</v>
      </c>
      <c r="D324" s="9">
        <f t="shared" si="11"/>
        <v>321</v>
      </c>
      <c r="E324" s="9">
        <v>321</v>
      </c>
      <c r="F324" s="9">
        <v>0</v>
      </c>
      <c r="G324" s="8" t="s">
        <v>837</v>
      </c>
      <c r="H324" s="10" t="s">
        <v>837</v>
      </c>
    </row>
    <row r="325" spans="1:8" ht="33.75" customHeight="1" x14ac:dyDescent="0.2">
      <c r="A325" s="11">
        <f t="shared" si="13"/>
        <v>42</v>
      </c>
      <c r="B325" s="8" t="s">
        <v>838</v>
      </c>
      <c r="C325" s="9">
        <v>301468001</v>
      </c>
      <c r="D325" s="9">
        <f t="shared" si="11"/>
        <v>732</v>
      </c>
      <c r="E325" s="9">
        <v>60</v>
      </c>
      <c r="F325" s="9">
        <v>672</v>
      </c>
      <c r="G325" s="8" t="s">
        <v>839</v>
      </c>
      <c r="H325" s="10" t="s">
        <v>839</v>
      </c>
    </row>
    <row r="326" spans="1:8" ht="33.75" customHeight="1" x14ac:dyDescent="0.2">
      <c r="A326" s="11">
        <f t="shared" si="13"/>
        <v>43</v>
      </c>
      <c r="B326" s="8" t="s">
        <v>840</v>
      </c>
      <c r="C326" s="9">
        <v>301538602</v>
      </c>
      <c r="D326" s="9">
        <f t="shared" si="11"/>
        <v>398</v>
      </c>
      <c r="E326" s="9">
        <v>398</v>
      </c>
      <c r="F326" s="9">
        <v>0</v>
      </c>
      <c r="G326" s="8" t="s">
        <v>841</v>
      </c>
      <c r="H326" s="10" t="s">
        <v>841</v>
      </c>
    </row>
    <row r="327" spans="1:8" ht="33.75" customHeight="1" x14ac:dyDescent="0.2">
      <c r="A327" s="11">
        <f t="shared" si="13"/>
        <v>44</v>
      </c>
      <c r="B327" s="8" t="s">
        <v>842</v>
      </c>
      <c r="C327" s="9">
        <v>200764040</v>
      </c>
      <c r="D327" s="9">
        <f t="shared" si="11"/>
        <v>75</v>
      </c>
      <c r="E327" s="9">
        <v>7</v>
      </c>
      <c r="F327" s="9">
        <v>68</v>
      </c>
      <c r="G327" s="8" t="s">
        <v>843</v>
      </c>
      <c r="H327" s="10" t="s">
        <v>843</v>
      </c>
    </row>
    <row r="328" spans="1:8" ht="33.75" customHeight="1" x14ac:dyDescent="0.2">
      <c r="A328" s="11">
        <f t="shared" si="13"/>
        <v>45</v>
      </c>
      <c r="B328" s="8" t="s">
        <v>844</v>
      </c>
      <c r="C328" s="9">
        <v>205035975</v>
      </c>
      <c r="D328" s="9">
        <f t="shared" si="11"/>
        <v>90</v>
      </c>
      <c r="E328" s="9">
        <v>0</v>
      </c>
      <c r="F328" s="9">
        <v>90</v>
      </c>
      <c r="G328" s="8" t="s">
        <v>845</v>
      </c>
      <c r="H328" s="10" t="s">
        <v>845</v>
      </c>
    </row>
    <row r="329" spans="1:8" ht="33.75" customHeight="1" x14ac:dyDescent="0.2">
      <c r="A329" s="11">
        <f t="shared" si="13"/>
        <v>46</v>
      </c>
      <c r="B329" s="8" t="s">
        <v>846</v>
      </c>
      <c r="C329" s="9">
        <v>200769761</v>
      </c>
      <c r="D329" s="9">
        <f t="shared" si="11"/>
        <v>210</v>
      </c>
      <c r="E329" s="9">
        <v>0</v>
      </c>
      <c r="F329" s="9">
        <v>210</v>
      </c>
      <c r="G329" s="8" t="s">
        <v>847</v>
      </c>
      <c r="H329" s="10" t="s">
        <v>847</v>
      </c>
    </row>
    <row r="330" spans="1:8" ht="33.75" customHeight="1" x14ac:dyDescent="0.2">
      <c r="A330" s="11">
        <f t="shared" si="13"/>
        <v>47</v>
      </c>
      <c r="B330" s="8" t="s">
        <v>848</v>
      </c>
      <c r="C330" s="9">
        <v>204773375</v>
      </c>
      <c r="D330" s="9">
        <f t="shared" si="11"/>
        <v>64</v>
      </c>
      <c r="E330" s="9">
        <v>0</v>
      </c>
      <c r="F330" s="9">
        <v>64</v>
      </c>
      <c r="G330" s="8" t="s">
        <v>849</v>
      </c>
      <c r="H330" s="10" t="s">
        <v>849</v>
      </c>
    </row>
    <row r="331" spans="1:8" ht="33.75" customHeight="1" x14ac:dyDescent="0.2">
      <c r="A331" s="11">
        <f t="shared" si="13"/>
        <v>48</v>
      </c>
      <c r="B331" s="8" t="s">
        <v>850</v>
      </c>
      <c r="C331" s="9">
        <v>200776556</v>
      </c>
      <c r="D331" s="9">
        <f t="shared" si="11"/>
        <v>320</v>
      </c>
      <c r="E331" s="9">
        <v>0</v>
      </c>
      <c r="F331" s="9">
        <v>320</v>
      </c>
      <c r="G331" s="8" t="s">
        <v>851</v>
      </c>
      <c r="H331" s="10" t="s">
        <v>851</v>
      </c>
    </row>
    <row r="332" spans="1:8" ht="33.75" customHeight="1" x14ac:dyDescent="0.2">
      <c r="A332" s="11">
        <f t="shared" si="13"/>
        <v>49</v>
      </c>
      <c r="B332" s="8" t="s">
        <v>852</v>
      </c>
      <c r="C332" s="9">
        <v>204716603</v>
      </c>
      <c r="D332" s="9">
        <f t="shared" si="11"/>
        <v>158</v>
      </c>
      <c r="E332" s="9">
        <v>45</v>
      </c>
      <c r="F332" s="9">
        <v>113</v>
      </c>
      <c r="G332" s="8" t="s">
        <v>853</v>
      </c>
      <c r="H332" s="10" t="s">
        <v>853</v>
      </c>
    </row>
    <row r="333" spans="1:8" ht="33.75" customHeight="1" x14ac:dyDescent="0.2">
      <c r="A333" s="11">
        <f t="shared" si="13"/>
        <v>50</v>
      </c>
      <c r="B333" s="8" t="s">
        <v>854</v>
      </c>
      <c r="C333" s="9">
        <v>305863236</v>
      </c>
      <c r="D333" s="9">
        <f t="shared" si="11"/>
        <v>0</v>
      </c>
      <c r="E333" s="9">
        <v>0</v>
      </c>
      <c r="F333" s="9">
        <v>0</v>
      </c>
      <c r="G333" s="8" t="s">
        <v>851</v>
      </c>
      <c r="H333" s="10" t="s">
        <v>851</v>
      </c>
    </row>
    <row r="334" spans="1:8" ht="33.75" customHeight="1" x14ac:dyDescent="0.2">
      <c r="A334" s="11">
        <f>+A333+1</f>
        <v>51</v>
      </c>
      <c r="B334" s="8" t="s">
        <v>855</v>
      </c>
      <c r="C334" s="9">
        <v>200778695</v>
      </c>
      <c r="D334" s="9">
        <f t="shared" si="11"/>
        <v>161</v>
      </c>
      <c r="E334" s="9">
        <v>0</v>
      </c>
      <c r="F334" s="9">
        <v>161</v>
      </c>
      <c r="G334" s="8" t="s">
        <v>856</v>
      </c>
      <c r="H334" s="10" t="s">
        <v>856</v>
      </c>
    </row>
    <row r="335" spans="1:8" ht="33.75" customHeight="1" x14ac:dyDescent="0.2">
      <c r="A335" s="11">
        <f>A334+1</f>
        <v>52</v>
      </c>
      <c r="B335" s="8" t="s">
        <v>857</v>
      </c>
      <c r="C335" s="9">
        <v>205626137</v>
      </c>
      <c r="D335" s="9">
        <f t="shared" si="11"/>
        <v>44</v>
      </c>
      <c r="E335" s="9">
        <v>0</v>
      </c>
      <c r="F335" s="9">
        <v>44</v>
      </c>
      <c r="G335" s="8" t="s">
        <v>858</v>
      </c>
      <c r="H335" s="10" t="s">
        <v>858</v>
      </c>
    </row>
    <row r="336" spans="1:8" ht="33.75" customHeight="1" x14ac:dyDescent="0.2">
      <c r="A336" s="11">
        <f>A335+1</f>
        <v>53</v>
      </c>
      <c r="B336" s="8" t="s">
        <v>859</v>
      </c>
      <c r="C336" s="9">
        <v>205819354</v>
      </c>
      <c r="D336" s="9">
        <f t="shared" si="11"/>
        <v>96</v>
      </c>
      <c r="E336" s="9">
        <v>0</v>
      </c>
      <c r="F336" s="9">
        <v>96</v>
      </c>
      <c r="G336" s="8" t="s">
        <v>860</v>
      </c>
      <c r="H336" s="10" t="s">
        <v>860</v>
      </c>
    </row>
    <row r="337" spans="1:8" ht="33.75" customHeight="1" x14ac:dyDescent="0.2">
      <c r="A337" s="11">
        <f>A336+1</f>
        <v>54</v>
      </c>
      <c r="B337" s="8" t="s">
        <v>861</v>
      </c>
      <c r="C337" s="9">
        <v>307472057</v>
      </c>
      <c r="D337" s="9">
        <f t="shared" si="11"/>
        <v>136</v>
      </c>
      <c r="E337" s="9">
        <v>0</v>
      </c>
      <c r="F337" s="9">
        <v>136</v>
      </c>
      <c r="G337" s="8" t="s">
        <v>862</v>
      </c>
      <c r="H337" s="10" t="s">
        <v>862</v>
      </c>
    </row>
    <row r="338" spans="1:8" ht="33.75" customHeight="1" x14ac:dyDescent="0.2">
      <c r="A338" s="11">
        <f>+A337+1</f>
        <v>55</v>
      </c>
      <c r="B338" s="8" t="s">
        <v>863</v>
      </c>
      <c r="C338" s="9">
        <v>200784451</v>
      </c>
      <c r="D338" s="9">
        <f t="shared" si="11"/>
        <v>586</v>
      </c>
      <c r="E338" s="9">
        <v>114</v>
      </c>
      <c r="F338" s="9">
        <v>472</v>
      </c>
      <c r="G338" s="8" t="s">
        <v>864</v>
      </c>
      <c r="H338" s="10" t="s">
        <v>864</v>
      </c>
    </row>
    <row r="339" spans="1:8" ht="33.75" customHeight="1" x14ac:dyDescent="0.2">
      <c r="A339" s="11">
        <f>A338+1</f>
        <v>56</v>
      </c>
      <c r="B339" s="8" t="s">
        <v>865</v>
      </c>
      <c r="C339" s="9">
        <v>301753691</v>
      </c>
      <c r="D339" s="9">
        <f t="shared" si="11"/>
        <v>2699</v>
      </c>
      <c r="E339" s="9">
        <v>2203</v>
      </c>
      <c r="F339" s="9">
        <v>496</v>
      </c>
      <c r="G339" s="8" t="s">
        <v>866</v>
      </c>
      <c r="H339" s="10" t="s">
        <v>866</v>
      </c>
    </row>
    <row r="340" spans="1:8" ht="33.75" customHeight="1" x14ac:dyDescent="0.2">
      <c r="A340" s="11">
        <f>A339+1</f>
        <v>57</v>
      </c>
      <c r="B340" s="8" t="s">
        <v>867</v>
      </c>
      <c r="C340" s="9">
        <v>202529385</v>
      </c>
      <c r="D340" s="9">
        <f t="shared" si="11"/>
        <v>541</v>
      </c>
      <c r="E340" s="9">
        <v>23</v>
      </c>
      <c r="F340" s="9">
        <v>518</v>
      </c>
      <c r="G340" s="8" t="s">
        <v>868</v>
      </c>
      <c r="H340" s="10" t="s">
        <v>868</v>
      </c>
    </row>
    <row r="341" spans="1:8" ht="33.75" customHeight="1" x14ac:dyDescent="0.2">
      <c r="A341" s="11">
        <f>A340+1</f>
        <v>58</v>
      </c>
      <c r="B341" s="8" t="s">
        <v>869</v>
      </c>
      <c r="C341" s="9">
        <v>204723509</v>
      </c>
      <c r="D341" s="9">
        <f t="shared" si="11"/>
        <v>88</v>
      </c>
      <c r="E341" s="9">
        <v>7</v>
      </c>
      <c r="F341" s="9">
        <v>81</v>
      </c>
      <c r="G341" s="8" t="s">
        <v>870</v>
      </c>
      <c r="H341" s="10" t="s">
        <v>870</v>
      </c>
    </row>
    <row r="342" spans="1:8" ht="33.75" customHeight="1" thickBot="1" x14ac:dyDescent="0.25">
      <c r="A342" s="20">
        <f>A341+1</f>
        <v>59</v>
      </c>
      <c r="B342" s="13" t="s">
        <v>871</v>
      </c>
      <c r="C342" s="12">
        <v>202886616</v>
      </c>
      <c r="D342" s="12">
        <f t="shared" si="11"/>
        <v>35</v>
      </c>
      <c r="E342" s="12">
        <v>0</v>
      </c>
      <c r="F342" s="12">
        <v>35</v>
      </c>
      <c r="G342" s="13" t="s">
        <v>872</v>
      </c>
      <c r="H342" s="14" t="s">
        <v>872</v>
      </c>
    </row>
    <row r="343" spans="1:8" ht="33.75" customHeight="1" thickBot="1" x14ac:dyDescent="0.25">
      <c r="A343" s="21"/>
      <c r="B343" s="15" t="s">
        <v>873</v>
      </c>
      <c r="C343" s="16"/>
      <c r="D343" s="16">
        <f>SUM(D284:D342)</f>
        <v>23234</v>
      </c>
      <c r="E343" s="16">
        <f>SUM(E284:E342)</f>
        <v>7816</v>
      </c>
      <c r="F343" s="16">
        <f>SUM(F284:F342)</f>
        <v>15418</v>
      </c>
      <c r="G343" s="15"/>
      <c r="H343" s="17"/>
    </row>
    <row r="344" spans="1:8" ht="33.75" customHeight="1" x14ac:dyDescent="0.2">
      <c r="A344" s="6">
        <v>1</v>
      </c>
      <c r="B344" s="4" t="s">
        <v>874</v>
      </c>
      <c r="C344" s="3">
        <v>306371928</v>
      </c>
      <c r="D344" s="3">
        <f>+E344+F344</f>
        <v>700</v>
      </c>
      <c r="E344" s="3">
        <v>0</v>
      </c>
      <c r="F344" s="3">
        <v>700</v>
      </c>
      <c r="G344" s="4" t="s">
        <v>875</v>
      </c>
      <c r="H344" s="5" t="s">
        <v>876</v>
      </c>
    </row>
    <row r="345" spans="1:8" ht="33.75" customHeight="1" x14ac:dyDescent="0.2">
      <c r="A345" s="11">
        <v>2</v>
      </c>
      <c r="B345" s="8" t="s">
        <v>877</v>
      </c>
      <c r="C345" s="9">
        <v>202558604</v>
      </c>
      <c r="D345" s="9">
        <f t="shared" ref="D345:D383" si="14">+E345+F345</f>
        <v>338</v>
      </c>
      <c r="E345" s="9">
        <v>32</v>
      </c>
      <c r="F345" s="9">
        <v>306</v>
      </c>
      <c r="G345" s="8" t="s">
        <v>878</v>
      </c>
      <c r="H345" s="10" t="s">
        <v>879</v>
      </c>
    </row>
    <row r="346" spans="1:8" ht="33.75" customHeight="1" x14ac:dyDescent="0.2">
      <c r="A346" s="11">
        <v>3</v>
      </c>
      <c r="B346" s="8" t="s">
        <v>880</v>
      </c>
      <c r="C346" s="9">
        <v>203400959</v>
      </c>
      <c r="D346" s="9">
        <f t="shared" si="14"/>
        <v>241</v>
      </c>
      <c r="E346" s="9">
        <v>241</v>
      </c>
      <c r="F346" s="9">
        <v>0</v>
      </c>
      <c r="G346" s="8" t="s">
        <v>881</v>
      </c>
      <c r="H346" s="10" t="s">
        <v>879</v>
      </c>
    </row>
    <row r="347" spans="1:8" ht="33.75" customHeight="1" x14ac:dyDescent="0.2">
      <c r="A347" s="11">
        <v>4</v>
      </c>
      <c r="B347" s="8" t="s">
        <v>882</v>
      </c>
      <c r="C347" s="9">
        <v>207030736</v>
      </c>
      <c r="D347" s="9">
        <f t="shared" si="14"/>
        <v>467</v>
      </c>
      <c r="E347" s="9">
        <v>61</v>
      </c>
      <c r="F347" s="9">
        <v>406</v>
      </c>
      <c r="G347" s="8" t="s">
        <v>883</v>
      </c>
      <c r="H347" s="10" t="s">
        <v>884</v>
      </c>
    </row>
    <row r="348" spans="1:8" ht="33.75" customHeight="1" x14ac:dyDescent="0.2">
      <c r="A348" s="11">
        <v>5</v>
      </c>
      <c r="B348" s="8" t="s">
        <v>885</v>
      </c>
      <c r="C348" s="9">
        <v>204738623</v>
      </c>
      <c r="D348" s="9">
        <f t="shared" si="14"/>
        <v>535</v>
      </c>
      <c r="E348" s="9">
        <v>504</v>
      </c>
      <c r="F348" s="9">
        <v>31</v>
      </c>
      <c r="G348" s="8" t="s">
        <v>886</v>
      </c>
      <c r="H348" s="10" t="s">
        <v>887</v>
      </c>
    </row>
    <row r="349" spans="1:8" ht="33.75" customHeight="1" x14ac:dyDescent="0.2">
      <c r="A349" s="11">
        <v>6</v>
      </c>
      <c r="B349" s="8" t="s">
        <v>888</v>
      </c>
      <c r="C349" s="9">
        <v>206514419</v>
      </c>
      <c r="D349" s="9">
        <f t="shared" si="14"/>
        <v>29</v>
      </c>
      <c r="E349" s="9">
        <v>29</v>
      </c>
      <c r="F349" s="9">
        <v>0</v>
      </c>
      <c r="G349" s="8" t="s">
        <v>886</v>
      </c>
      <c r="H349" s="10" t="s">
        <v>887</v>
      </c>
    </row>
    <row r="350" spans="1:8" ht="33.75" customHeight="1" x14ac:dyDescent="0.2">
      <c r="A350" s="11">
        <v>7</v>
      </c>
      <c r="B350" s="8" t="s">
        <v>889</v>
      </c>
      <c r="C350" s="9">
        <v>201584028</v>
      </c>
      <c r="D350" s="9">
        <f t="shared" si="14"/>
        <v>86</v>
      </c>
      <c r="E350" s="9">
        <v>22</v>
      </c>
      <c r="F350" s="9">
        <v>64</v>
      </c>
      <c r="G350" s="8" t="s">
        <v>890</v>
      </c>
      <c r="H350" s="10" t="s">
        <v>891</v>
      </c>
    </row>
    <row r="351" spans="1:8" ht="33.75" customHeight="1" x14ac:dyDescent="0.2">
      <c r="A351" s="11">
        <v>8</v>
      </c>
      <c r="B351" s="8" t="s">
        <v>892</v>
      </c>
      <c r="C351" s="9">
        <v>306857534</v>
      </c>
      <c r="D351" s="9">
        <f t="shared" si="14"/>
        <v>127</v>
      </c>
      <c r="E351" s="9">
        <v>6</v>
      </c>
      <c r="F351" s="9">
        <v>121</v>
      </c>
      <c r="G351" s="8" t="s">
        <v>893</v>
      </c>
      <c r="H351" s="10" t="s">
        <v>894</v>
      </c>
    </row>
    <row r="352" spans="1:8" ht="33.75" customHeight="1" x14ac:dyDescent="0.2">
      <c r="A352" s="11">
        <v>9</v>
      </c>
      <c r="B352" s="8" t="s">
        <v>895</v>
      </c>
      <c r="C352" s="9">
        <v>207106315</v>
      </c>
      <c r="D352" s="9">
        <f t="shared" si="14"/>
        <v>104</v>
      </c>
      <c r="E352" s="9">
        <v>0</v>
      </c>
      <c r="F352" s="9">
        <v>104</v>
      </c>
      <c r="G352" s="8" t="s">
        <v>896</v>
      </c>
      <c r="H352" s="10" t="s">
        <v>894</v>
      </c>
    </row>
    <row r="353" spans="1:8" ht="33.75" customHeight="1" x14ac:dyDescent="0.2">
      <c r="A353" s="11">
        <v>10</v>
      </c>
      <c r="B353" s="8" t="s">
        <v>897</v>
      </c>
      <c r="C353" s="9">
        <v>201324849</v>
      </c>
      <c r="D353" s="9">
        <f t="shared" si="14"/>
        <v>0</v>
      </c>
      <c r="E353" s="9">
        <v>0</v>
      </c>
      <c r="F353" s="9">
        <v>0</v>
      </c>
      <c r="G353" s="8" t="s">
        <v>898</v>
      </c>
      <c r="H353" s="10" t="s">
        <v>899</v>
      </c>
    </row>
    <row r="354" spans="1:8" ht="33.75" customHeight="1" x14ac:dyDescent="0.2">
      <c r="A354" s="11">
        <v>11</v>
      </c>
      <c r="B354" s="8" t="s">
        <v>900</v>
      </c>
      <c r="C354" s="9">
        <v>307169424</v>
      </c>
      <c r="D354" s="9">
        <f t="shared" si="14"/>
        <v>55</v>
      </c>
      <c r="E354" s="9">
        <v>0</v>
      </c>
      <c r="F354" s="9">
        <v>55</v>
      </c>
      <c r="G354" s="8" t="s">
        <v>901</v>
      </c>
      <c r="H354" s="10" t="s">
        <v>902</v>
      </c>
    </row>
    <row r="355" spans="1:8" ht="33.75" customHeight="1" x14ac:dyDescent="0.2">
      <c r="A355" s="11">
        <v>12</v>
      </c>
      <c r="B355" s="8" t="s">
        <v>903</v>
      </c>
      <c r="C355" s="9">
        <v>200484019</v>
      </c>
      <c r="D355" s="9">
        <f t="shared" si="14"/>
        <v>202</v>
      </c>
      <c r="E355" s="9">
        <v>62</v>
      </c>
      <c r="F355" s="9">
        <v>140</v>
      </c>
      <c r="G355" s="8" t="s">
        <v>904</v>
      </c>
      <c r="H355" s="10" t="s">
        <v>899</v>
      </c>
    </row>
    <row r="356" spans="1:8" ht="33.75" customHeight="1" x14ac:dyDescent="0.2">
      <c r="A356" s="11">
        <v>13</v>
      </c>
      <c r="B356" s="8" t="s">
        <v>905</v>
      </c>
      <c r="C356" s="9">
        <v>305156735</v>
      </c>
      <c r="D356" s="9">
        <f t="shared" si="14"/>
        <v>220</v>
      </c>
      <c r="E356" s="9">
        <v>30</v>
      </c>
      <c r="F356" s="9">
        <v>190</v>
      </c>
      <c r="G356" s="8" t="s">
        <v>906</v>
      </c>
      <c r="H356" s="10" t="s">
        <v>902</v>
      </c>
    </row>
    <row r="357" spans="1:8" ht="33.75" customHeight="1" x14ac:dyDescent="0.2">
      <c r="A357" s="11">
        <v>14</v>
      </c>
      <c r="B357" s="8" t="s">
        <v>907</v>
      </c>
      <c r="C357" s="9">
        <v>303322110</v>
      </c>
      <c r="D357" s="9">
        <f t="shared" si="14"/>
        <v>50</v>
      </c>
      <c r="E357" s="9">
        <v>0</v>
      </c>
      <c r="F357" s="9">
        <v>50</v>
      </c>
      <c r="G357" s="8" t="s">
        <v>908</v>
      </c>
      <c r="H357" s="10" t="s">
        <v>909</v>
      </c>
    </row>
    <row r="358" spans="1:8" ht="33.75" customHeight="1" x14ac:dyDescent="0.2">
      <c r="A358" s="11">
        <v>15</v>
      </c>
      <c r="B358" s="8" t="s">
        <v>910</v>
      </c>
      <c r="C358" s="9">
        <v>200480055</v>
      </c>
      <c r="D358" s="9">
        <f t="shared" si="14"/>
        <v>0</v>
      </c>
      <c r="E358" s="9">
        <v>0</v>
      </c>
      <c r="F358" s="9">
        <v>0</v>
      </c>
      <c r="G358" s="8" t="s">
        <v>911</v>
      </c>
      <c r="H358" s="10" t="s">
        <v>899</v>
      </c>
    </row>
    <row r="359" spans="1:8" ht="33.75" customHeight="1" x14ac:dyDescent="0.2">
      <c r="A359" s="11">
        <v>16</v>
      </c>
      <c r="B359" s="8" t="s">
        <v>912</v>
      </c>
      <c r="C359" s="9">
        <v>305123619</v>
      </c>
      <c r="D359" s="9">
        <f t="shared" si="14"/>
        <v>0</v>
      </c>
      <c r="E359" s="9">
        <v>0</v>
      </c>
      <c r="F359" s="9">
        <v>0</v>
      </c>
      <c r="G359" s="8" t="s">
        <v>913</v>
      </c>
      <c r="H359" s="10" t="s">
        <v>899</v>
      </c>
    </row>
    <row r="360" spans="1:8" ht="33.75" customHeight="1" x14ac:dyDescent="0.2">
      <c r="A360" s="11">
        <v>17</v>
      </c>
      <c r="B360" s="8" t="s">
        <v>914</v>
      </c>
      <c r="C360" s="9">
        <v>305108872</v>
      </c>
      <c r="D360" s="9">
        <f t="shared" si="14"/>
        <v>50</v>
      </c>
      <c r="E360" s="9">
        <v>0</v>
      </c>
      <c r="F360" s="9">
        <v>50</v>
      </c>
      <c r="G360" s="8" t="s">
        <v>915</v>
      </c>
      <c r="H360" s="10" t="s">
        <v>894</v>
      </c>
    </row>
    <row r="361" spans="1:8" ht="33.75" customHeight="1" x14ac:dyDescent="0.2">
      <c r="A361" s="11">
        <v>18</v>
      </c>
      <c r="B361" s="8" t="s">
        <v>916</v>
      </c>
      <c r="C361" s="9">
        <v>202744199</v>
      </c>
      <c r="D361" s="9">
        <f t="shared" si="14"/>
        <v>514</v>
      </c>
      <c r="E361" s="9">
        <v>14</v>
      </c>
      <c r="F361" s="9">
        <v>500</v>
      </c>
      <c r="G361" s="8" t="s">
        <v>917</v>
      </c>
      <c r="H361" s="10" t="s">
        <v>902</v>
      </c>
    </row>
    <row r="362" spans="1:8" ht="33.75" customHeight="1" x14ac:dyDescent="0.2">
      <c r="A362" s="11">
        <v>19</v>
      </c>
      <c r="B362" s="8" t="s">
        <v>918</v>
      </c>
      <c r="C362" s="9">
        <v>200489271</v>
      </c>
      <c r="D362" s="9">
        <f t="shared" si="14"/>
        <v>494</v>
      </c>
      <c r="E362" s="9">
        <v>144</v>
      </c>
      <c r="F362" s="9">
        <v>350</v>
      </c>
      <c r="G362" s="8" t="s">
        <v>919</v>
      </c>
      <c r="H362" s="10" t="s">
        <v>920</v>
      </c>
    </row>
    <row r="363" spans="1:8" ht="33.75" customHeight="1" x14ac:dyDescent="0.2">
      <c r="A363" s="11">
        <v>20</v>
      </c>
      <c r="B363" s="8" t="s">
        <v>921</v>
      </c>
      <c r="C363" s="9">
        <v>305635566</v>
      </c>
      <c r="D363" s="9">
        <f t="shared" si="14"/>
        <v>154</v>
      </c>
      <c r="E363" s="9">
        <v>154</v>
      </c>
      <c r="F363" s="9">
        <v>0</v>
      </c>
      <c r="G363" s="8" t="s">
        <v>922</v>
      </c>
      <c r="H363" s="10" t="s">
        <v>894</v>
      </c>
    </row>
    <row r="364" spans="1:8" ht="33.75" customHeight="1" x14ac:dyDescent="0.2">
      <c r="A364" s="11">
        <v>21</v>
      </c>
      <c r="B364" s="8" t="s">
        <v>923</v>
      </c>
      <c r="C364" s="9">
        <v>204717221</v>
      </c>
      <c r="D364" s="9">
        <f t="shared" si="14"/>
        <v>0</v>
      </c>
      <c r="E364" s="9">
        <v>0</v>
      </c>
      <c r="F364" s="9">
        <v>0</v>
      </c>
      <c r="G364" s="8" t="s">
        <v>924</v>
      </c>
      <c r="H364" s="10" t="s">
        <v>920</v>
      </c>
    </row>
    <row r="365" spans="1:8" ht="33.75" customHeight="1" x14ac:dyDescent="0.2">
      <c r="A365" s="11">
        <v>22</v>
      </c>
      <c r="B365" s="8" t="s">
        <v>925</v>
      </c>
      <c r="C365" s="9">
        <v>200489976</v>
      </c>
      <c r="D365" s="9">
        <f t="shared" si="14"/>
        <v>0</v>
      </c>
      <c r="E365" s="9">
        <v>0</v>
      </c>
      <c r="F365" s="9">
        <v>0</v>
      </c>
      <c r="G365" s="8" t="s">
        <v>926</v>
      </c>
      <c r="H365" s="10" t="s">
        <v>920</v>
      </c>
    </row>
    <row r="366" spans="1:8" ht="33.75" customHeight="1" x14ac:dyDescent="0.2">
      <c r="A366" s="11">
        <v>23</v>
      </c>
      <c r="B366" s="8" t="s">
        <v>927</v>
      </c>
      <c r="C366" s="9">
        <v>206965625</v>
      </c>
      <c r="D366" s="9">
        <f t="shared" si="14"/>
        <v>118</v>
      </c>
      <c r="E366" s="9">
        <v>118</v>
      </c>
      <c r="F366" s="9">
        <v>0</v>
      </c>
      <c r="G366" s="8" t="s">
        <v>926</v>
      </c>
      <c r="H366" s="10" t="s">
        <v>894</v>
      </c>
    </row>
    <row r="367" spans="1:8" ht="33.75" customHeight="1" x14ac:dyDescent="0.2">
      <c r="A367" s="11">
        <v>24</v>
      </c>
      <c r="B367" s="8" t="s">
        <v>928</v>
      </c>
      <c r="C367" s="9">
        <v>305541074</v>
      </c>
      <c r="D367" s="9">
        <f t="shared" si="14"/>
        <v>330</v>
      </c>
      <c r="E367" s="9">
        <v>32</v>
      </c>
      <c r="F367" s="9">
        <v>298</v>
      </c>
      <c r="G367" s="8" t="s">
        <v>929</v>
      </c>
      <c r="H367" s="10" t="s">
        <v>930</v>
      </c>
    </row>
    <row r="368" spans="1:8" ht="33.75" customHeight="1" x14ac:dyDescent="0.2">
      <c r="A368" s="11">
        <v>25</v>
      </c>
      <c r="B368" s="8" t="s">
        <v>931</v>
      </c>
      <c r="C368" s="9">
        <v>200493197</v>
      </c>
      <c r="D368" s="9">
        <f t="shared" si="14"/>
        <v>266</v>
      </c>
      <c r="E368" s="9">
        <v>115</v>
      </c>
      <c r="F368" s="9">
        <v>151</v>
      </c>
      <c r="G368" s="8" t="s">
        <v>932</v>
      </c>
      <c r="H368" s="10" t="s">
        <v>920</v>
      </c>
    </row>
    <row r="369" spans="1:8" ht="33.75" customHeight="1" x14ac:dyDescent="0.2">
      <c r="A369" s="11">
        <v>26</v>
      </c>
      <c r="B369" s="8" t="s">
        <v>933</v>
      </c>
      <c r="C369" s="9">
        <v>303451196</v>
      </c>
      <c r="D369" s="9">
        <f t="shared" si="14"/>
        <v>11</v>
      </c>
      <c r="E369" s="9">
        <v>0</v>
      </c>
      <c r="F369" s="9">
        <v>11</v>
      </c>
      <c r="G369" s="8" t="s">
        <v>934</v>
      </c>
      <c r="H369" s="10" t="s">
        <v>930</v>
      </c>
    </row>
    <row r="370" spans="1:8" ht="33.75" customHeight="1" x14ac:dyDescent="0.2">
      <c r="A370" s="11">
        <v>27</v>
      </c>
      <c r="B370" s="8" t="s">
        <v>935</v>
      </c>
      <c r="C370" s="9">
        <v>204763919</v>
      </c>
      <c r="D370" s="9">
        <f t="shared" si="14"/>
        <v>99</v>
      </c>
      <c r="E370" s="9">
        <v>99</v>
      </c>
      <c r="F370" s="9">
        <v>0</v>
      </c>
      <c r="G370" s="8" t="s">
        <v>932</v>
      </c>
      <c r="H370" s="10" t="s">
        <v>930</v>
      </c>
    </row>
    <row r="371" spans="1:8" ht="33.75" customHeight="1" x14ac:dyDescent="0.2">
      <c r="A371" s="11">
        <v>28</v>
      </c>
      <c r="B371" s="8" t="s">
        <v>936</v>
      </c>
      <c r="C371" s="9">
        <v>202626946</v>
      </c>
      <c r="D371" s="9">
        <f t="shared" si="14"/>
        <v>45</v>
      </c>
      <c r="E371" s="9">
        <v>0</v>
      </c>
      <c r="F371" s="9">
        <v>45</v>
      </c>
      <c r="G371" s="8" t="s">
        <v>937</v>
      </c>
      <c r="H371" s="10" t="s">
        <v>899</v>
      </c>
    </row>
    <row r="372" spans="1:8" ht="33.75" customHeight="1" x14ac:dyDescent="0.2">
      <c r="A372" s="11">
        <v>29</v>
      </c>
      <c r="B372" s="8" t="s">
        <v>938</v>
      </c>
      <c r="C372" s="9">
        <v>302593281</v>
      </c>
      <c r="D372" s="9">
        <f t="shared" si="14"/>
        <v>55</v>
      </c>
      <c r="E372" s="9">
        <v>5</v>
      </c>
      <c r="F372" s="9">
        <v>50</v>
      </c>
      <c r="G372" s="8" t="s">
        <v>939</v>
      </c>
      <c r="H372" s="10" t="s">
        <v>930</v>
      </c>
    </row>
    <row r="373" spans="1:8" ht="33.75" customHeight="1" x14ac:dyDescent="0.2">
      <c r="A373" s="11">
        <v>30</v>
      </c>
      <c r="B373" s="8" t="s">
        <v>940</v>
      </c>
      <c r="C373" s="9">
        <v>305599896</v>
      </c>
      <c r="D373" s="9">
        <f t="shared" si="14"/>
        <v>100</v>
      </c>
      <c r="E373" s="9">
        <v>0</v>
      </c>
      <c r="F373" s="9">
        <v>100</v>
      </c>
      <c r="G373" s="8" t="s">
        <v>941</v>
      </c>
      <c r="H373" s="10" t="s">
        <v>942</v>
      </c>
    </row>
    <row r="374" spans="1:8" ht="33.75" customHeight="1" x14ac:dyDescent="0.2">
      <c r="A374" s="11">
        <v>31</v>
      </c>
      <c r="B374" s="8" t="s">
        <v>943</v>
      </c>
      <c r="C374" s="9">
        <v>201527365</v>
      </c>
      <c r="D374" s="9">
        <f t="shared" si="14"/>
        <v>205</v>
      </c>
      <c r="E374" s="9">
        <v>12</v>
      </c>
      <c r="F374" s="9">
        <v>193</v>
      </c>
      <c r="G374" s="8" t="s">
        <v>944</v>
      </c>
      <c r="H374" s="10" t="s">
        <v>899</v>
      </c>
    </row>
    <row r="375" spans="1:8" ht="33.75" customHeight="1" x14ac:dyDescent="0.2">
      <c r="A375" s="11">
        <v>32</v>
      </c>
      <c r="B375" s="8" t="s">
        <v>945</v>
      </c>
      <c r="C375" s="9">
        <v>201466141</v>
      </c>
      <c r="D375" s="9">
        <f t="shared" si="14"/>
        <v>50</v>
      </c>
      <c r="E375" s="9">
        <v>0</v>
      </c>
      <c r="F375" s="9">
        <v>50</v>
      </c>
      <c r="G375" s="8" t="s">
        <v>946</v>
      </c>
      <c r="H375" s="10" t="s">
        <v>930</v>
      </c>
    </row>
    <row r="376" spans="1:8" ht="33.75" customHeight="1" x14ac:dyDescent="0.2">
      <c r="A376" s="11">
        <v>33</v>
      </c>
      <c r="B376" s="8" t="s">
        <v>947</v>
      </c>
      <c r="C376" s="9">
        <v>200498783</v>
      </c>
      <c r="D376" s="9">
        <f t="shared" si="14"/>
        <v>0</v>
      </c>
      <c r="E376" s="9">
        <v>0</v>
      </c>
      <c r="F376" s="9">
        <v>0</v>
      </c>
      <c r="G376" s="8" t="s">
        <v>948</v>
      </c>
      <c r="H376" s="10" t="s">
        <v>930</v>
      </c>
    </row>
    <row r="377" spans="1:8" ht="33.75" customHeight="1" x14ac:dyDescent="0.2">
      <c r="A377" s="11">
        <v>34</v>
      </c>
      <c r="B377" s="8" t="s">
        <v>949</v>
      </c>
      <c r="C377" s="9">
        <v>305944934</v>
      </c>
      <c r="D377" s="9">
        <f t="shared" si="14"/>
        <v>113</v>
      </c>
      <c r="E377" s="9">
        <v>3</v>
      </c>
      <c r="F377" s="9">
        <v>110</v>
      </c>
      <c r="G377" s="8" t="s">
        <v>950</v>
      </c>
      <c r="H377" s="10" t="s">
        <v>951</v>
      </c>
    </row>
    <row r="378" spans="1:8" ht="33.75" customHeight="1" x14ac:dyDescent="0.2">
      <c r="A378" s="11">
        <v>35</v>
      </c>
      <c r="B378" s="8" t="s">
        <v>952</v>
      </c>
      <c r="C378" s="9" t="s">
        <v>21</v>
      </c>
      <c r="D378" s="9">
        <f t="shared" si="14"/>
        <v>100</v>
      </c>
      <c r="E378" s="9">
        <v>0</v>
      </c>
      <c r="F378" s="9">
        <v>100</v>
      </c>
      <c r="G378" s="8" t="s">
        <v>950</v>
      </c>
      <c r="H378" s="10" t="s">
        <v>951</v>
      </c>
    </row>
    <row r="379" spans="1:8" ht="33.75" customHeight="1" x14ac:dyDescent="0.2">
      <c r="A379" s="11">
        <v>36</v>
      </c>
      <c r="B379" s="8" t="s">
        <v>953</v>
      </c>
      <c r="C379" s="9">
        <v>302443626</v>
      </c>
      <c r="D379" s="9">
        <f t="shared" si="14"/>
        <v>287</v>
      </c>
      <c r="E379" s="9">
        <v>287</v>
      </c>
      <c r="F379" s="9">
        <v>0</v>
      </c>
      <c r="G379" s="8" t="s">
        <v>954</v>
      </c>
      <c r="H379" s="10" t="s">
        <v>930</v>
      </c>
    </row>
    <row r="380" spans="1:8" ht="33.75" customHeight="1" x14ac:dyDescent="0.2">
      <c r="A380" s="11">
        <v>37</v>
      </c>
      <c r="B380" s="8" t="s">
        <v>955</v>
      </c>
      <c r="C380" s="9">
        <v>200499766</v>
      </c>
      <c r="D380" s="9">
        <f t="shared" si="14"/>
        <v>188</v>
      </c>
      <c r="E380" s="9">
        <v>0</v>
      </c>
      <c r="F380" s="9">
        <v>188</v>
      </c>
      <c r="G380" s="8" t="s">
        <v>956</v>
      </c>
      <c r="H380" s="10" t="s">
        <v>920</v>
      </c>
    </row>
    <row r="381" spans="1:8" ht="33.75" customHeight="1" x14ac:dyDescent="0.2">
      <c r="A381" s="11">
        <v>38</v>
      </c>
      <c r="B381" s="8" t="s">
        <v>957</v>
      </c>
      <c r="C381" s="9">
        <v>302654269</v>
      </c>
      <c r="D381" s="9">
        <f t="shared" si="14"/>
        <v>195</v>
      </c>
      <c r="E381" s="9">
        <v>195</v>
      </c>
      <c r="F381" s="9">
        <v>0</v>
      </c>
      <c r="G381" s="8" t="s">
        <v>958</v>
      </c>
      <c r="H381" s="10" t="s">
        <v>920</v>
      </c>
    </row>
    <row r="382" spans="1:8" ht="33.75" customHeight="1" x14ac:dyDescent="0.2">
      <c r="A382" s="11">
        <v>39</v>
      </c>
      <c r="B382" s="8" t="s">
        <v>959</v>
      </c>
      <c r="C382" s="9">
        <v>201068218</v>
      </c>
      <c r="D382" s="9">
        <f t="shared" si="14"/>
        <v>126</v>
      </c>
      <c r="E382" s="9">
        <v>63</v>
      </c>
      <c r="F382" s="9">
        <v>63</v>
      </c>
      <c r="G382" s="8" t="s">
        <v>960</v>
      </c>
      <c r="H382" s="10" t="s">
        <v>961</v>
      </c>
    </row>
    <row r="383" spans="1:8" ht="33.75" customHeight="1" thickBot="1" x14ac:dyDescent="0.25">
      <c r="A383" s="20">
        <v>40</v>
      </c>
      <c r="B383" s="13" t="s">
        <v>962</v>
      </c>
      <c r="C383" s="12">
        <v>201067155</v>
      </c>
      <c r="D383" s="12">
        <f t="shared" si="14"/>
        <v>59</v>
      </c>
      <c r="E383" s="12">
        <v>4</v>
      </c>
      <c r="F383" s="12">
        <v>55</v>
      </c>
      <c r="G383" s="13" t="s">
        <v>963</v>
      </c>
      <c r="H383" s="14" t="s">
        <v>961</v>
      </c>
    </row>
    <row r="384" spans="1:8" ht="33.75" customHeight="1" thickBot="1" x14ac:dyDescent="0.25">
      <c r="A384" s="21"/>
      <c r="B384" s="15" t="s">
        <v>964</v>
      </c>
      <c r="C384" s="16"/>
      <c r="D384" s="16">
        <f>SUM(D344:D383)</f>
        <v>6713</v>
      </c>
      <c r="E384" s="16">
        <f>SUM(E344:E383)</f>
        <v>2232</v>
      </c>
      <c r="F384" s="16">
        <f>SUM(F344:F383)</f>
        <v>4481</v>
      </c>
      <c r="G384" s="15"/>
      <c r="H384" s="17"/>
    </row>
    <row r="385" spans="1:8" ht="33.75" customHeight="1" x14ac:dyDescent="0.2">
      <c r="A385" s="6">
        <v>1</v>
      </c>
      <c r="B385" s="4" t="s">
        <v>965</v>
      </c>
      <c r="C385" s="3">
        <v>201986397</v>
      </c>
      <c r="D385" s="3">
        <f>E385+F385</f>
        <v>0</v>
      </c>
      <c r="E385" s="3">
        <v>0</v>
      </c>
      <c r="F385" s="3">
        <v>0</v>
      </c>
      <c r="G385" s="4" t="s">
        <v>966</v>
      </c>
      <c r="H385" s="5" t="s">
        <v>899</v>
      </c>
    </row>
    <row r="386" spans="1:8" ht="33.75" customHeight="1" x14ac:dyDescent="0.2">
      <c r="A386" s="11">
        <v>2</v>
      </c>
      <c r="B386" s="8" t="s">
        <v>967</v>
      </c>
      <c r="C386" s="9">
        <v>200303083</v>
      </c>
      <c r="D386" s="9">
        <f t="shared" ref="D386:D400" si="15">E386+F386</f>
        <v>48</v>
      </c>
      <c r="E386" s="9">
        <v>15</v>
      </c>
      <c r="F386" s="9">
        <v>33</v>
      </c>
      <c r="G386" s="8" t="s">
        <v>968</v>
      </c>
      <c r="H386" s="10" t="s">
        <v>899</v>
      </c>
    </row>
    <row r="387" spans="1:8" ht="33.75" customHeight="1" x14ac:dyDescent="0.2">
      <c r="A387" s="11">
        <v>3</v>
      </c>
      <c r="B387" s="8" t="s">
        <v>969</v>
      </c>
      <c r="C387" s="9">
        <v>200966723</v>
      </c>
      <c r="D387" s="9">
        <f t="shared" si="15"/>
        <v>85</v>
      </c>
      <c r="E387" s="9">
        <v>60</v>
      </c>
      <c r="F387" s="9">
        <v>25</v>
      </c>
      <c r="G387" s="8" t="s">
        <v>970</v>
      </c>
      <c r="H387" s="10" t="s">
        <v>971</v>
      </c>
    </row>
    <row r="388" spans="1:8" ht="33.75" customHeight="1" x14ac:dyDescent="0.2">
      <c r="A388" s="11">
        <v>4</v>
      </c>
      <c r="B388" s="8" t="s">
        <v>972</v>
      </c>
      <c r="C388" s="9">
        <v>201887354</v>
      </c>
      <c r="D388" s="9">
        <f t="shared" si="15"/>
        <v>0</v>
      </c>
      <c r="E388" s="9">
        <v>0</v>
      </c>
      <c r="F388" s="9">
        <v>0</v>
      </c>
      <c r="G388" s="8" t="s">
        <v>973</v>
      </c>
      <c r="H388" s="10" t="s">
        <v>974</v>
      </c>
    </row>
    <row r="389" spans="1:8" ht="33.75" customHeight="1" x14ac:dyDescent="0.2">
      <c r="A389" s="11">
        <v>5</v>
      </c>
      <c r="B389" s="8" t="s">
        <v>975</v>
      </c>
      <c r="C389" s="9">
        <v>204749973</v>
      </c>
      <c r="D389" s="9">
        <f t="shared" si="15"/>
        <v>0</v>
      </c>
      <c r="E389" s="9">
        <v>0</v>
      </c>
      <c r="F389" s="9">
        <v>0</v>
      </c>
      <c r="G389" s="8" t="s">
        <v>976</v>
      </c>
      <c r="H389" s="10" t="s">
        <v>977</v>
      </c>
    </row>
    <row r="390" spans="1:8" ht="33.75" customHeight="1" x14ac:dyDescent="0.2">
      <c r="A390" s="11">
        <v>6</v>
      </c>
      <c r="B390" s="8" t="s">
        <v>978</v>
      </c>
      <c r="C390" s="9">
        <v>201439601</v>
      </c>
      <c r="D390" s="9">
        <f t="shared" si="15"/>
        <v>0</v>
      </c>
      <c r="E390" s="9">
        <v>0</v>
      </c>
      <c r="F390" s="9">
        <v>0</v>
      </c>
      <c r="G390" s="8" t="s">
        <v>979</v>
      </c>
      <c r="H390" s="10" t="s">
        <v>894</v>
      </c>
    </row>
    <row r="391" spans="1:8" ht="33.75" customHeight="1" x14ac:dyDescent="0.2">
      <c r="A391" s="11">
        <v>7</v>
      </c>
      <c r="B391" s="8" t="s">
        <v>980</v>
      </c>
      <c r="C391" s="9">
        <v>200325791</v>
      </c>
      <c r="D391" s="9">
        <f t="shared" si="15"/>
        <v>135</v>
      </c>
      <c r="E391" s="9">
        <v>86</v>
      </c>
      <c r="F391" s="9">
        <v>49</v>
      </c>
      <c r="G391" s="8" t="s">
        <v>981</v>
      </c>
      <c r="H391" s="10" t="s">
        <v>977</v>
      </c>
    </row>
    <row r="392" spans="1:8" ht="33.75" customHeight="1" x14ac:dyDescent="0.2">
      <c r="A392" s="11">
        <v>8</v>
      </c>
      <c r="B392" s="8" t="s">
        <v>982</v>
      </c>
      <c r="C392" s="9">
        <v>201959833</v>
      </c>
      <c r="D392" s="9">
        <f t="shared" si="15"/>
        <v>189</v>
      </c>
      <c r="E392" s="9">
        <v>112</v>
      </c>
      <c r="F392" s="9">
        <v>77</v>
      </c>
      <c r="G392" s="8" t="s">
        <v>983</v>
      </c>
      <c r="H392" s="10" t="s">
        <v>984</v>
      </c>
    </row>
    <row r="393" spans="1:8" ht="33.75" customHeight="1" x14ac:dyDescent="0.2">
      <c r="A393" s="11">
        <v>9</v>
      </c>
      <c r="B393" s="8" t="s">
        <v>985</v>
      </c>
      <c r="C393" s="9">
        <v>302607143</v>
      </c>
      <c r="D393" s="9">
        <f t="shared" si="15"/>
        <v>247</v>
      </c>
      <c r="E393" s="9">
        <v>80</v>
      </c>
      <c r="F393" s="9">
        <v>167</v>
      </c>
      <c r="G393" s="8" t="s">
        <v>986</v>
      </c>
      <c r="H393" s="10" t="s">
        <v>984</v>
      </c>
    </row>
    <row r="394" spans="1:8" ht="33.75" customHeight="1" x14ac:dyDescent="0.2">
      <c r="A394" s="11">
        <v>10</v>
      </c>
      <c r="B394" s="8" t="s">
        <v>987</v>
      </c>
      <c r="C394" s="9">
        <v>200329589</v>
      </c>
      <c r="D394" s="9">
        <f t="shared" si="15"/>
        <v>16</v>
      </c>
      <c r="E394" s="9">
        <v>7</v>
      </c>
      <c r="F394" s="9">
        <v>9</v>
      </c>
      <c r="G394" s="8" t="s">
        <v>988</v>
      </c>
      <c r="H394" s="10" t="s">
        <v>899</v>
      </c>
    </row>
    <row r="395" spans="1:8" ht="33.75" customHeight="1" x14ac:dyDescent="0.2">
      <c r="A395" s="11">
        <v>11</v>
      </c>
      <c r="B395" s="8" t="s">
        <v>989</v>
      </c>
      <c r="C395" s="9">
        <v>200316597</v>
      </c>
      <c r="D395" s="9">
        <f t="shared" si="15"/>
        <v>93</v>
      </c>
      <c r="E395" s="9">
        <v>40</v>
      </c>
      <c r="F395" s="9">
        <v>53</v>
      </c>
      <c r="G395" s="8" t="s">
        <v>990</v>
      </c>
      <c r="H395" s="10" t="s">
        <v>899</v>
      </c>
    </row>
    <row r="396" spans="1:8" ht="33.75" customHeight="1" x14ac:dyDescent="0.2">
      <c r="A396" s="11">
        <v>12</v>
      </c>
      <c r="B396" s="8" t="s">
        <v>991</v>
      </c>
      <c r="C396" s="9">
        <v>205970724</v>
      </c>
      <c r="D396" s="9">
        <f t="shared" si="15"/>
        <v>0</v>
      </c>
      <c r="E396" s="9">
        <v>0</v>
      </c>
      <c r="F396" s="9">
        <v>0</v>
      </c>
      <c r="G396" s="8" t="s">
        <v>992</v>
      </c>
      <c r="H396" s="10" t="s">
        <v>993</v>
      </c>
    </row>
    <row r="397" spans="1:8" ht="33.75" customHeight="1" x14ac:dyDescent="0.2">
      <c r="A397" s="11">
        <v>13</v>
      </c>
      <c r="B397" s="8" t="s">
        <v>994</v>
      </c>
      <c r="C397" s="9">
        <v>200322069</v>
      </c>
      <c r="D397" s="9">
        <f t="shared" si="15"/>
        <v>517</v>
      </c>
      <c r="E397" s="9">
        <v>465</v>
      </c>
      <c r="F397" s="9">
        <v>52</v>
      </c>
      <c r="G397" s="8" t="s">
        <v>995</v>
      </c>
      <c r="H397" s="10" t="s">
        <v>996</v>
      </c>
    </row>
    <row r="398" spans="1:8" ht="33.75" customHeight="1" x14ac:dyDescent="0.2">
      <c r="A398" s="11">
        <v>14</v>
      </c>
      <c r="B398" s="8" t="s">
        <v>997</v>
      </c>
      <c r="C398" s="9">
        <v>303465700</v>
      </c>
      <c r="D398" s="9">
        <f t="shared" si="15"/>
        <v>47</v>
      </c>
      <c r="E398" s="9">
        <v>47</v>
      </c>
      <c r="F398" s="9">
        <v>0</v>
      </c>
      <c r="G398" s="8" t="s">
        <v>995</v>
      </c>
      <c r="H398" s="10" t="s">
        <v>996</v>
      </c>
    </row>
    <row r="399" spans="1:8" ht="33.75" customHeight="1" x14ac:dyDescent="0.2">
      <c r="A399" s="11">
        <v>15</v>
      </c>
      <c r="B399" s="8" t="s">
        <v>998</v>
      </c>
      <c r="C399" s="9">
        <v>202148963</v>
      </c>
      <c r="D399" s="9">
        <f t="shared" si="15"/>
        <v>22</v>
      </c>
      <c r="E399" s="9">
        <v>0</v>
      </c>
      <c r="F399" s="9">
        <v>22</v>
      </c>
      <c r="G399" s="8" t="s">
        <v>999</v>
      </c>
      <c r="H399" s="10" t="s">
        <v>1000</v>
      </c>
    </row>
    <row r="400" spans="1:8" ht="33.75" customHeight="1" thickBot="1" x14ac:dyDescent="0.25">
      <c r="A400" s="20">
        <v>16</v>
      </c>
      <c r="B400" s="13" t="s">
        <v>1001</v>
      </c>
      <c r="C400" s="12">
        <v>201896819</v>
      </c>
      <c r="D400" s="12">
        <f t="shared" si="15"/>
        <v>220</v>
      </c>
      <c r="E400" s="12">
        <v>162</v>
      </c>
      <c r="F400" s="12">
        <v>58</v>
      </c>
      <c r="G400" s="13" t="s">
        <v>1002</v>
      </c>
      <c r="H400" s="14" t="s">
        <v>1003</v>
      </c>
    </row>
    <row r="401" spans="1:8" ht="33.75" customHeight="1" thickBot="1" x14ac:dyDescent="0.25">
      <c r="A401" s="21"/>
      <c r="B401" s="15" t="s">
        <v>1004</v>
      </c>
      <c r="C401" s="16"/>
      <c r="D401" s="16">
        <f>SUM(D385:D400)</f>
        <v>1619</v>
      </c>
      <c r="E401" s="16">
        <f>SUM(E385:E400)</f>
        <v>1074</v>
      </c>
      <c r="F401" s="16">
        <f>SUM(F385:F400)</f>
        <v>545</v>
      </c>
      <c r="G401" s="15"/>
      <c r="H401" s="17"/>
    </row>
    <row r="402" spans="1:8" ht="33.75" customHeight="1" x14ac:dyDescent="0.2">
      <c r="A402" s="6">
        <v>1</v>
      </c>
      <c r="B402" s="4" t="s">
        <v>1005</v>
      </c>
      <c r="C402" s="3">
        <v>200596084</v>
      </c>
      <c r="D402" s="3">
        <f>+E402+F402</f>
        <v>485</v>
      </c>
      <c r="E402" s="3">
        <v>108</v>
      </c>
      <c r="F402" s="3">
        <v>377</v>
      </c>
      <c r="G402" s="4" t="s">
        <v>1006</v>
      </c>
      <c r="H402" s="5" t="s">
        <v>1007</v>
      </c>
    </row>
    <row r="403" spans="1:8" ht="33.75" customHeight="1" x14ac:dyDescent="0.2">
      <c r="A403" s="11">
        <f>+A402+1</f>
        <v>2</v>
      </c>
      <c r="B403" s="8" t="s">
        <v>1008</v>
      </c>
      <c r="C403" s="9">
        <v>200945947</v>
      </c>
      <c r="D403" s="9">
        <f t="shared" ref="D403:D446" si="16">+E403+F403</f>
        <v>730</v>
      </c>
      <c r="E403" s="9">
        <v>122</v>
      </c>
      <c r="F403" s="9">
        <v>608</v>
      </c>
      <c r="G403" s="8" t="s">
        <v>1009</v>
      </c>
      <c r="H403" s="10" t="s">
        <v>1010</v>
      </c>
    </row>
    <row r="404" spans="1:8" ht="33.75" customHeight="1" x14ac:dyDescent="0.2">
      <c r="A404" s="11">
        <f t="shared" ref="A404:A446" si="17">+A403+1</f>
        <v>3</v>
      </c>
      <c r="B404" s="8" t="s">
        <v>1011</v>
      </c>
      <c r="C404" s="9">
        <v>204706568</v>
      </c>
      <c r="D404" s="9">
        <f t="shared" si="16"/>
        <v>315</v>
      </c>
      <c r="E404" s="9">
        <v>169</v>
      </c>
      <c r="F404" s="9">
        <v>146</v>
      </c>
      <c r="G404" s="8" t="s">
        <v>1012</v>
      </c>
      <c r="H404" s="10" t="s">
        <v>1013</v>
      </c>
    </row>
    <row r="405" spans="1:8" ht="33.75" customHeight="1" x14ac:dyDescent="0.2">
      <c r="A405" s="11">
        <f t="shared" si="17"/>
        <v>4</v>
      </c>
      <c r="B405" s="8" t="s">
        <v>1014</v>
      </c>
      <c r="C405" s="9">
        <v>200459926</v>
      </c>
      <c r="D405" s="9">
        <f t="shared" si="16"/>
        <v>1078</v>
      </c>
      <c r="E405" s="9">
        <v>251</v>
      </c>
      <c r="F405" s="9">
        <v>827</v>
      </c>
      <c r="G405" s="8" t="s">
        <v>1015</v>
      </c>
      <c r="H405" s="10" t="s">
        <v>1016</v>
      </c>
    </row>
    <row r="406" spans="1:8" ht="33.75" customHeight="1" x14ac:dyDescent="0.2">
      <c r="A406" s="11">
        <f t="shared" si="17"/>
        <v>5</v>
      </c>
      <c r="B406" s="8" t="s">
        <v>1017</v>
      </c>
      <c r="C406" s="9">
        <v>200599981</v>
      </c>
      <c r="D406" s="9">
        <f t="shared" si="16"/>
        <v>207</v>
      </c>
      <c r="E406" s="9">
        <v>207</v>
      </c>
      <c r="F406" s="9">
        <v>0</v>
      </c>
      <c r="G406" s="8" t="s">
        <v>1018</v>
      </c>
      <c r="H406" s="10" t="s">
        <v>1019</v>
      </c>
    </row>
    <row r="407" spans="1:8" ht="33.75" customHeight="1" x14ac:dyDescent="0.2">
      <c r="A407" s="11">
        <f t="shared" si="17"/>
        <v>6</v>
      </c>
      <c r="B407" s="8" t="s">
        <v>1020</v>
      </c>
      <c r="C407" s="9">
        <v>200468116</v>
      </c>
      <c r="D407" s="9">
        <f t="shared" si="16"/>
        <v>1057</v>
      </c>
      <c r="E407" s="9">
        <v>20</v>
      </c>
      <c r="F407" s="9">
        <v>1037</v>
      </c>
      <c r="G407" s="8" t="s">
        <v>1021</v>
      </c>
      <c r="H407" s="10" t="s">
        <v>1022</v>
      </c>
    </row>
    <row r="408" spans="1:8" ht="33.75" customHeight="1" x14ac:dyDescent="0.2">
      <c r="A408" s="11">
        <f t="shared" si="17"/>
        <v>7</v>
      </c>
      <c r="B408" s="8" t="s">
        <v>1023</v>
      </c>
      <c r="C408" s="9">
        <v>204711389</v>
      </c>
      <c r="D408" s="9">
        <f t="shared" si="16"/>
        <v>0</v>
      </c>
      <c r="E408" s="9">
        <v>0</v>
      </c>
      <c r="F408" s="9">
        <v>0</v>
      </c>
      <c r="G408" s="8" t="s">
        <v>1024</v>
      </c>
      <c r="H408" s="10" t="s">
        <v>1025</v>
      </c>
    </row>
    <row r="409" spans="1:8" ht="33.75" customHeight="1" x14ac:dyDescent="0.2">
      <c r="A409" s="11">
        <f t="shared" si="17"/>
        <v>8</v>
      </c>
      <c r="B409" s="8" t="s">
        <v>1026</v>
      </c>
      <c r="C409" s="9">
        <v>305786584</v>
      </c>
      <c r="D409" s="9">
        <f t="shared" si="16"/>
        <v>5</v>
      </c>
      <c r="E409" s="9">
        <v>0</v>
      </c>
      <c r="F409" s="9">
        <v>5</v>
      </c>
      <c r="G409" s="8" t="s">
        <v>1024</v>
      </c>
      <c r="H409" s="10" t="s">
        <v>1027</v>
      </c>
    </row>
    <row r="410" spans="1:8" ht="33.75" customHeight="1" x14ac:dyDescent="0.2">
      <c r="A410" s="11">
        <f t="shared" si="17"/>
        <v>9</v>
      </c>
      <c r="B410" s="8" t="s">
        <v>1028</v>
      </c>
      <c r="C410" s="9">
        <v>305479910</v>
      </c>
      <c r="D410" s="9">
        <f t="shared" si="16"/>
        <v>0</v>
      </c>
      <c r="E410" s="9">
        <v>0</v>
      </c>
      <c r="F410" s="9">
        <v>0</v>
      </c>
      <c r="G410" s="8" t="s">
        <v>1029</v>
      </c>
      <c r="H410" s="10" t="s">
        <v>1030</v>
      </c>
    </row>
    <row r="411" spans="1:8" ht="33.75" customHeight="1" x14ac:dyDescent="0.2">
      <c r="A411" s="11">
        <f t="shared" si="17"/>
        <v>10</v>
      </c>
      <c r="B411" s="8" t="s">
        <v>1031</v>
      </c>
      <c r="C411" s="9">
        <v>201579870</v>
      </c>
      <c r="D411" s="9">
        <f t="shared" si="16"/>
        <v>290</v>
      </c>
      <c r="E411" s="9">
        <v>48</v>
      </c>
      <c r="F411" s="9">
        <v>242</v>
      </c>
      <c r="G411" s="8" t="s">
        <v>1032</v>
      </c>
      <c r="H411" s="10" t="s">
        <v>1033</v>
      </c>
    </row>
    <row r="412" spans="1:8" ht="33.75" customHeight="1" x14ac:dyDescent="0.2">
      <c r="A412" s="11">
        <f t="shared" si="17"/>
        <v>11</v>
      </c>
      <c r="B412" s="8" t="s">
        <v>1034</v>
      </c>
      <c r="C412" s="9">
        <v>201579870</v>
      </c>
      <c r="D412" s="9">
        <f t="shared" si="16"/>
        <v>0</v>
      </c>
      <c r="E412" s="9">
        <v>0</v>
      </c>
      <c r="F412" s="9">
        <v>0</v>
      </c>
      <c r="G412" s="8" t="s">
        <v>1032</v>
      </c>
      <c r="H412" s="10" t="s">
        <v>1035</v>
      </c>
    </row>
    <row r="413" spans="1:8" ht="33.75" customHeight="1" x14ac:dyDescent="0.2">
      <c r="A413" s="11">
        <f t="shared" si="17"/>
        <v>12</v>
      </c>
      <c r="B413" s="8" t="s">
        <v>1036</v>
      </c>
      <c r="C413" s="9">
        <v>200575750</v>
      </c>
      <c r="D413" s="9">
        <f t="shared" si="16"/>
        <v>360</v>
      </c>
      <c r="E413" s="9">
        <v>74</v>
      </c>
      <c r="F413" s="9">
        <v>286</v>
      </c>
      <c r="G413" s="8" t="s">
        <v>1037</v>
      </c>
      <c r="H413" s="10" t="s">
        <v>1038</v>
      </c>
    </row>
    <row r="414" spans="1:8" ht="33.75" customHeight="1" x14ac:dyDescent="0.2">
      <c r="A414" s="11">
        <f t="shared" si="17"/>
        <v>13</v>
      </c>
      <c r="B414" s="8" t="s">
        <v>1039</v>
      </c>
      <c r="C414" s="9">
        <v>200932489</v>
      </c>
      <c r="D414" s="9">
        <f t="shared" si="16"/>
        <v>483</v>
      </c>
      <c r="E414" s="9">
        <v>127</v>
      </c>
      <c r="F414" s="9">
        <v>356</v>
      </c>
      <c r="G414" s="8" t="s">
        <v>1040</v>
      </c>
      <c r="H414" s="10" t="s">
        <v>1041</v>
      </c>
    </row>
    <row r="415" spans="1:8" ht="33.75" customHeight="1" x14ac:dyDescent="0.2">
      <c r="A415" s="11">
        <f t="shared" si="17"/>
        <v>14</v>
      </c>
      <c r="B415" s="8" t="s">
        <v>1042</v>
      </c>
      <c r="C415" s="9">
        <v>201497483</v>
      </c>
      <c r="D415" s="9">
        <f t="shared" si="16"/>
        <v>664</v>
      </c>
      <c r="E415" s="9">
        <v>211</v>
      </c>
      <c r="F415" s="9">
        <v>453</v>
      </c>
      <c r="G415" s="8" t="s">
        <v>1043</v>
      </c>
      <c r="H415" s="10" t="s">
        <v>1044</v>
      </c>
    </row>
    <row r="416" spans="1:8" ht="33.75" customHeight="1" x14ac:dyDescent="0.2">
      <c r="A416" s="11">
        <f t="shared" si="17"/>
        <v>15</v>
      </c>
      <c r="B416" s="8" t="s">
        <v>1045</v>
      </c>
      <c r="C416" s="9">
        <v>201127752</v>
      </c>
      <c r="D416" s="9">
        <f t="shared" si="16"/>
        <v>137</v>
      </c>
      <c r="E416" s="9">
        <v>0</v>
      </c>
      <c r="F416" s="9">
        <v>137</v>
      </c>
      <c r="G416" s="8" t="s">
        <v>1046</v>
      </c>
      <c r="H416" s="10" t="s">
        <v>1047</v>
      </c>
    </row>
    <row r="417" spans="1:8" ht="33.75" customHeight="1" x14ac:dyDescent="0.2">
      <c r="A417" s="11">
        <f t="shared" si="17"/>
        <v>16</v>
      </c>
      <c r="B417" s="8" t="s">
        <v>1048</v>
      </c>
      <c r="C417" s="9">
        <v>200906400</v>
      </c>
      <c r="D417" s="9">
        <f t="shared" si="16"/>
        <v>701</v>
      </c>
      <c r="E417" s="9">
        <v>127</v>
      </c>
      <c r="F417" s="9">
        <v>574</v>
      </c>
      <c r="G417" s="8" t="s">
        <v>1049</v>
      </c>
      <c r="H417" s="10" t="s">
        <v>1050</v>
      </c>
    </row>
    <row r="418" spans="1:8" ht="33.75" customHeight="1" x14ac:dyDescent="0.2">
      <c r="A418" s="11">
        <f t="shared" si="17"/>
        <v>17</v>
      </c>
      <c r="B418" s="8" t="s">
        <v>1051</v>
      </c>
      <c r="C418" s="9">
        <v>200440864</v>
      </c>
      <c r="D418" s="9">
        <f t="shared" si="16"/>
        <v>496</v>
      </c>
      <c r="E418" s="9">
        <v>287</v>
      </c>
      <c r="F418" s="9">
        <v>209</v>
      </c>
      <c r="G418" s="8" t="s">
        <v>1052</v>
      </c>
      <c r="H418" s="10" t="s">
        <v>1053</v>
      </c>
    </row>
    <row r="419" spans="1:8" ht="33.75" customHeight="1" x14ac:dyDescent="0.2">
      <c r="A419" s="11">
        <f t="shared" si="17"/>
        <v>18</v>
      </c>
      <c r="B419" s="8" t="s">
        <v>1054</v>
      </c>
      <c r="C419" s="9">
        <v>200440877</v>
      </c>
      <c r="D419" s="9">
        <f t="shared" si="16"/>
        <v>0</v>
      </c>
      <c r="E419" s="9">
        <v>0</v>
      </c>
      <c r="F419" s="9">
        <v>0</v>
      </c>
      <c r="G419" s="8" t="s">
        <v>1052</v>
      </c>
      <c r="H419" s="10" t="s">
        <v>1055</v>
      </c>
    </row>
    <row r="420" spans="1:8" ht="33.75" customHeight="1" x14ac:dyDescent="0.2">
      <c r="A420" s="11">
        <f t="shared" si="17"/>
        <v>19</v>
      </c>
      <c r="B420" s="8" t="s">
        <v>1056</v>
      </c>
      <c r="C420" s="9">
        <v>201563994</v>
      </c>
      <c r="D420" s="9">
        <f t="shared" si="16"/>
        <v>1224</v>
      </c>
      <c r="E420" s="9">
        <v>410</v>
      </c>
      <c r="F420" s="9">
        <v>814</v>
      </c>
      <c r="G420" s="8" t="s">
        <v>1057</v>
      </c>
      <c r="H420" s="10" t="s">
        <v>1058</v>
      </c>
    </row>
    <row r="421" spans="1:8" ht="33.75" customHeight="1" x14ac:dyDescent="0.2">
      <c r="A421" s="11">
        <f t="shared" si="17"/>
        <v>20</v>
      </c>
      <c r="B421" s="8" t="s">
        <v>1059</v>
      </c>
      <c r="C421" s="9">
        <v>200582893</v>
      </c>
      <c r="D421" s="9">
        <f t="shared" si="16"/>
        <v>0</v>
      </c>
      <c r="E421" s="9">
        <v>0</v>
      </c>
      <c r="F421" s="9">
        <v>0</v>
      </c>
      <c r="G421" s="8" t="s">
        <v>1060</v>
      </c>
      <c r="H421" s="10" t="s">
        <v>1061</v>
      </c>
    </row>
    <row r="422" spans="1:8" ht="33.75" customHeight="1" x14ac:dyDescent="0.2">
      <c r="A422" s="11">
        <f t="shared" si="17"/>
        <v>21</v>
      </c>
      <c r="B422" s="8" t="s">
        <v>1062</v>
      </c>
      <c r="C422" s="9">
        <v>200457730</v>
      </c>
      <c r="D422" s="9">
        <f t="shared" si="16"/>
        <v>100</v>
      </c>
      <c r="E422" s="9">
        <v>8</v>
      </c>
      <c r="F422" s="9">
        <v>92</v>
      </c>
      <c r="G422" s="8" t="s">
        <v>1063</v>
      </c>
      <c r="H422" s="10" t="s">
        <v>1064</v>
      </c>
    </row>
    <row r="423" spans="1:8" ht="33.75" customHeight="1" x14ac:dyDescent="0.2">
      <c r="A423" s="11">
        <f t="shared" si="17"/>
        <v>22</v>
      </c>
      <c r="B423" s="8" t="s">
        <v>1065</v>
      </c>
      <c r="C423" s="9">
        <v>201611071</v>
      </c>
      <c r="D423" s="9">
        <f t="shared" si="16"/>
        <v>0</v>
      </c>
      <c r="E423" s="9">
        <v>0</v>
      </c>
      <c r="F423" s="9">
        <v>0</v>
      </c>
      <c r="G423" s="8" t="s">
        <v>1066</v>
      </c>
      <c r="H423" s="10" t="s">
        <v>1067</v>
      </c>
    </row>
    <row r="424" spans="1:8" ht="33.75" customHeight="1" x14ac:dyDescent="0.2">
      <c r="A424" s="11">
        <f t="shared" si="17"/>
        <v>23</v>
      </c>
      <c r="B424" s="8" t="s">
        <v>1068</v>
      </c>
      <c r="C424" s="9">
        <v>204712158</v>
      </c>
      <c r="D424" s="9">
        <f t="shared" si="16"/>
        <v>482</v>
      </c>
      <c r="E424" s="9">
        <v>482</v>
      </c>
      <c r="F424" s="9">
        <v>0</v>
      </c>
      <c r="G424" s="8" t="s">
        <v>1015</v>
      </c>
      <c r="H424" s="10" t="s">
        <v>1069</v>
      </c>
    </row>
    <row r="425" spans="1:8" ht="33.75" customHeight="1" x14ac:dyDescent="0.2">
      <c r="A425" s="11">
        <f t="shared" si="17"/>
        <v>24</v>
      </c>
      <c r="B425" s="8" t="s">
        <v>1070</v>
      </c>
      <c r="C425" s="9">
        <v>204702139</v>
      </c>
      <c r="D425" s="9">
        <f t="shared" si="16"/>
        <v>40</v>
      </c>
      <c r="E425" s="9">
        <v>40</v>
      </c>
      <c r="F425" s="9">
        <v>0</v>
      </c>
      <c r="G425" s="8" t="s">
        <v>1071</v>
      </c>
      <c r="H425" s="10" t="s">
        <v>1072</v>
      </c>
    </row>
    <row r="426" spans="1:8" ht="33.75" customHeight="1" x14ac:dyDescent="0.2">
      <c r="A426" s="11">
        <f t="shared" si="17"/>
        <v>25</v>
      </c>
      <c r="B426" s="8" t="s">
        <v>1073</v>
      </c>
      <c r="C426" s="9">
        <v>204716151</v>
      </c>
      <c r="D426" s="9">
        <f t="shared" si="16"/>
        <v>133</v>
      </c>
      <c r="E426" s="9">
        <v>83</v>
      </c>
      <c r="F426" s="9">
        <v>50</v>
      </c>
      <c r="G426" s="8" t="s">
        <v>1074</v>
      </c>
      <c r="H426" s="10" t="s">
        <v>1075</v>
      </c>
    </row>
    <row r="427" spans="1:8" ht="33.75" customHeight="1" x14ac:dyDescent="0.2">
      <c r="A427" s="11">
        <f t="shared" si="17"/>
        <v>26</v>
      </c>
      <c r="B427" s="8" t="s">
        <v>1076</v>
      </c>
      <c r="C427" s="9">
        <v>205140506</v>
      </c>
      <c r="D427" s="9">
        <f t="shared" si="16"/>
        <v>114</v>
      </c>
      <c r="E427" s="9">
        <v>1</v>
      </c>
      <c r="F427" s="9">
        <v>113</v>
      </c>
      <c r="G427" s="8" t="s">
        <v>1074</v>
      </c>
      <c r="H427" s="10" t="s">
        <v>1074</v>
      </c>
    </row>
    <row r="428" spans="1:8" ht="33.75" customHeight="1" x14ac:dyDescent="0.2">
      <c r="A428" s="11">
        <f t="shared" si="17"/>
        <v>27</v>
      </c>
      <c r="B428" s="8" t="s">
        <v>1077</v>
      </c>
      <c r="C428" s="9">
        <v>201844676</v>
      </c>
      <c r="D428" s="9">
        <f t="shared" si="16"/>
        <v>476</v>
      </c>
      <c r="E428" s="9">
        <v>445</v>
      </c>
      <c r="F428" s="9">
        <v>31</v>
      </c>
      <c r="G428" s="8" t="s">
        <v>1029</v>
      </c>
      <c r="H428" s="10" t="s">
        <v>1078</v>
      </c>
    </row>
    <row r="429" spans="1:8" ht="33.75" customHeight="1" x14ac:dyDescent="0.2">
      <c r="A429" s="11">
        <f t="shared" si="17"/>
        <v>28</v>
      </c>
      <c r="B429" s="8" t="s">
        <v>1079</v>
      </c>
      <c r="C429" s="9">
        <v>201740291</v>
      </c>
      <c r="D429" s="9">
        <f t="shared" si="16"/>
        <v>212</v>
      </c>
      <c r="E429" s="9">
        <v>212</v>
      </c>
      <c r="F429" s="9">
        <v>0</v>
      </c>
      <c r="G429" s="8" t="s">
        <v>1029</v>
      </c>
      <c r="H429" s="10" t="s">
        <v>1080</v>
      </c>
    </row>
    <row r="430" spans="1:8" ht="33.75" customHeight="1" x14ac:dyDescent="0.2">
      <c r="A430" s="11">
        <f t="shared" si="17"/>
        <v>29</v>
      </c>
      <c r="B430" s="8" t="s">
        <v>1081</v>
      </c>
      <c r="C430" s="9">
        <v>201633511</v>
      </c>
      <c r="D430" s="9">
        <f t="shared" si="16"/>
        <v>210</v>
      </c>
      <c r="E430" s="9">
        <v>80</v>
      </c>
      <c r="F430" s="9">
        <v>130</v>
      </c>
      <c r="G430" s="8" t="s">
        <v>1029</v>
      </c>
      <c r="H430" s="10" t="s">
        <v>1082</v>
      </c>
    </row>
    <row r="431" spans="1:8" ht="33.75" customHeight="1" x14ac:dyDescent="0.2">
      <c r="A431" s="11">
        <f t="shared" si="17"/>
        <v>30</v>
      </c>
      <c r="B431" s="8" t="s">
        <v>1083</v>
      </c>
      <c r="C431" s="9">
        <v>301342436</v>
      </c>
      <c r="D431" s="9">
        <f t="shared" si="16"/>
        <v>100</v>
      </c>
      <c r="E431" s="9">
        <v>100</v>
      </c>
      <c r="F431" s="9">
        <v>0</v>
      </c>
      <c r="G431" s="8" t="s">
        <v>1029</v>
      </c>
      <c r="H431" s="10" t="s">
        <v>1082</v>
      </c>
    </row>
    <row r="432" spans="1:8" ht="33.75" customHeight="1" x14ac:dyDescent="0.2">
      <c r="A432" s="11">
        <f t="shared" si="17"/>
        <v>31</v>
      </c>
      <c r="B432" s="8" t="s">
        <v>1084</v>
      </c>
      <c r="C432" s="9">
        <v>300565135</v>
      </c>
      <c r="D432" s="9">
        <f t="shared" si="16"/>
        <v>151</v>
      </c>
      <c r="E432" s="9">
        <v>20</v>
      </c>
      <c r="F432" s="9">
        <v>131</v>
      </c>
      <c r="G432" s="8" t="s">
        <v>1029</v>
      </c>
      <c r="H432" s="10" t="s">
        <v>1082</v>
      </c>
    </row>
    <row r="433" spans="1:8" ht="33.75" customHeight="1" x14ac:dyDescent="0.2">
      <c r="A433" s="11">
        <f t="shared" si="17"/>
        <v>32</v>
      </c>
      <c r="B433" s="8" t="s">
        <v>1085</v>
      </c>
      <c r="C433" s="9">
        <v>301035904</v>
      </c>
      <c r="D433" s="9">
        <f t="shared" si="16"/>
        <v>1004</v>
      </c>
      <c r="E433" s="9">
        <v>1004</v>
      </c>
      <c r="F433" s="9">
        <v>0</v>
      </c>
      <c r="G433" s="8" t="s">
        <v>1037</v>
      </c>
      <c r="H433" s="10" t="s">
        <v>1074</v>
      </c>
    </row>
    <row r="434" spans="1:8" ht="33.75" customHeight="1" x14ac:dyDescent="0.2">
      <c r="A434" s="11">
        <f t="shared" si="17"/>
        <v>33</v>
      </c>
      <c r="B434" s="8" t="s">
        <v>1086</v>
      </c>
      <c r="C434" s="9">
        <v>203268268</v>
      </c>
      <c r="D434" s="9">
        <f t="shared" si="16"/>
        <v>247</v>
      </c>
      <c r="E434" s="9">
        <v>247</v>
      </c>
      <c r="F434" s="9">
        <v>0</v>
      </c>
      <c r="G434" s="8" t="s">
        <v>1037</v>
      </c>
      <c r="H434" s="10" t="s">
        <v>1074</v>
      </c>
    </row>
    <row r="435" spans="1:8" ht="33.75" customHeight="1" x14ac:dyDescent="0.2">
      <c r="A435" s="11">
        <f t="shared" si="17"/>
        <v>34</v>
      </c>
      <c r="B435" s="8" t="s">
        <v>1087</v>
      </c>
      <c r="C435" s="9">
        <v>306617999</v>
      </c>
      <c r="D435" s="9">
        <f t="shared" si="16"/>
        <v>216</v>
      </c>
      <c r="E435" s="9">
        <v>216</v>
      </c>
      <c r="F435" s="9">
        <v>0</v>
      </c>
      <c r="G435" s="8" t="s">
        <v>1032</v>
      </c>
      <c r="H435" s="10" t="s">
        <v>1088</v>
      </c>
    </row>
    <row r="436" spans="1:8" ht="33.75" customHeight="1" x14ac:dyDescent="0.2">
      <c r="A436" s="11">
        <f t="shared" si="17"/>
        <v>35</v>
      </c>
      <c r="B436" s="8" t="s">
        <v>1089</v>
      </c>
      <c r="C436" s="9">
        <v>207096449</v>
      </c>
      <c r="D436" s="9">
        <f t="shared" si="16"/>
        <v>145</v>
      </c>
      <c r="E436" s="9">
        <v>145</v>
      </c>
      <c r="F436" s="9">
        <v>0</v>
      </c>
      <c r="G436" s="8" t="s">
        <v>1049</v>
      </c>
      <c r="H436" s="10" t="s">
        <v>1090</v>
      </c>
    </row>
    <row r="437" spans="1:8" ht="33.75" customHeight="1" x14ac:dyDescent="0.2">
      <c r="A437" s="11">
        <f t="shared" si="17"/>
        <v>36</v>
      </c>
      <c r="B437" s="8" t="s">
        <v>1091</v>
      </c>
      <c r="C437" s="9">
        <v>204697747</v>
      </c>
      <c r="D437" s="9">
        <f t="shared" si="16"/>
        <v>71</v>
      </c>
      <c r="E437" s="9">
        <v>71</v>
      </c>
      <c r="F437" s="9">
        <v>0</v>
      </c>
      <c r="G437" s="8" t="s">
        <v>1021</v>
      </c>
      <c r="H437" s="10" t="s">
        <v>1092</v>
      </c>
    </row>
    <row r="438" spans="1:8" ht="33.75" customHeight="1" x14ac:dyDescent="0.2">
      <c r="A438" s="11">
        <f t="shared" si="17"/>
        <v>37</v>
      </c>
      <c r="B438" s="8" t="s">
        <v>1093</v>
      </c>
      <c r="C438" s="9">
        <v>203096507</v>
      </c>
      <c r="D438" s="9">
        <f t="shared" si="16"/>
        <v>427</v>
      </c>
      <c r="E438" s="9">
        <v>0</v>
      </c>
      <c r="F438" s="9">
        <v>427</v>
      </c>
      <c r="G438" s="8" t="s">
        <v>1029</v>
      </c>
      <c r="H438" s="10" t="s">
        <v>1082</v>
      </c>
    </row>
    <row r="439" spans="1:8" ht="33.75" customHeight="1" x14ac:dyDescent="0.2">
      <c r="A439" s="11">
        <f t="shared" si="17"/>
        <v>38</v>
      </c>
      <c r="B439" s="8" t="s">
        <v>1094</v>
      </c>
      <c r="C439" s="9">
        <v>206989025</v>
      </c>
      <c r="D439" s="9">
        <f t="shared" si="16"/>
        <v>23</v>
      </c>
      <c r="E439" s="9">
        <v>23</v>
      </c>
      <c r="F439" s="9">
        <v>0</v>
      </c>
      <c r="G439" s="8" t="s">
        <v>1029</v>
      </c>
      <c r="H439" s="10" t="s">
        <v>1082</v>
      </c>
    </row>
    <row r="440" spans="1:8" ht="33.75" customHeight="1" x14ac:dyDescent="0.2">
      <c r="A440" s="11">
        <f t="shared" si="17"/>
        <v>39</v>
      </c>
      <c r="B440" s="8" t="s">
        <v>1095</v>
      </c>
      <c r="C440" s="9">
        <v>200939193</v>
      </c>
      <c r="D440" s="9">
        <f t="shared" si="16"/>
        <v>59</v>
      </c>
      <c r="E440" s="9">
        <v>17</v>
      </c>
      <c r="F440" s="9">
        <v>42</v>
      </c>
      <c r="G440" s="8" t="s">
        <v>1018</v>
      </c>
      <c r="H440" s="10" t="s">
        <v>1018</v>
      </c>
    </row>
    <row r="441" spans="1:8" ht="33.75" customHeight="1" x14ac:dyDescent="0.2">
      <c r="A441" s="11">
        <f t="shared" si="17"/>
        <v>40</v>
      </c>
      <c r="B441" s="8" t="s">
        <v>1096</v>
      </c>
      <c r="C441" s="9">
        <v>301754310</v>
      </c>
      <c r="D441" s="9">
        <f t="shared" si="16"/>
        <v>34</v>
      </c>
      <c r="E441" s="9">
        <v>34</v>
      </c>
      <c r="F441" s="9">
        <v>0</v>
      </c>
      <c r="G441" s="8" t="s">
        <v>1018</v>
      </c>
      <c r="H441" s="10" t="s">
        <v>1018</v>
      </c>
    </row>
    <row r="442" spans="1:8" ht="33.75" customHeight="1" x14ac:dyDescent="0.2">
      <c r="A442" s="11">
        <f t="shared" si="17"/>
        <v>41</v>
      </c>
      <c r="B442" s="8" t="s">
        <v>1097</v>
      </c>
      <c r="C442" s="9">
        <v>204287196</v>
      </c>
      <c r="D442" s="9">
        <f t="shared" si="16"/>
        <v>44</v>
      </c>
      <c r="E442" s="9">
        <v>44</v>
      </c>
      <c r="F442" s="9">
        <v>0</v>
      </c>
      <c r="G442" s="8" t="s">
        <v>1018</v>
      </c>
      <c r="H442" s="10" t="s">
        <v>1018</v>
      </c>
    </row>
    <row r="443" spans="1:8" ht="33.75" customHeight="1" x14ac:dyDescent="0.2">
      <c r="A443" s="11">
        <f t="shared" si="17"/>
        <v>42</v>
      </c>
      <c r="B443" s="8" t="s">
        <v>1098</v>
      </c>
      <c r="C443" s="9">
        <v>301812056</v>
      </c>
      <c r="D443" s="9">
        <f t="shared" si="16"/>
        <v>23</v>
      </c>
      <c r="E443" s="9">
        <v>23</v>
      </c>
      <c r="F443" s="9">
        <v>0</v>
      </c>
      <c r="G443" s="8" t="s">
        <v>1015</v>
      </c>
      <c r="H443" s="10" t="s">
        <v>1015</v>
      </c>
    </row>
    <row r="444" spans="1:8" ht="33.75" customHeight="1" x14ac:dyDescent="0.2">
      <c r="A444" s="11">
        <f t="shared" si="17"/>
        <v>43</v>
      </c>
      <c r="B444" s="8" t="s">
        <v>1099</v>
      </c>
      <c r="C444" s="9">
        <v>205803454</v>
      </c>
      <c r="D444" s="9">
        <f t="shared" si="16"/>
        <v>27</v>
      </c>
      <c r="E444" s="9">
        <v>27</v>
      </c>
      <c r="F444" s="9">
        <v>0</v>
      </c>
      <c r="G444" s="8" t="s">
        <v>1015</v>
      </c>
      <c r="H444" s="10" t="s">
        <v>1015</v>
      </c>
    </row>
    <row r="445" spans="1:8" ht="33.75" customHeight="1" x14ac:dyDescent="0.2">
      <c r="A445" s="11">
        <f t="shared" si="17"/>
        <v>44</v>
      </c>
      <c r="B445" s="8" t="s">
        <v>1100</v>
      </c>
      <c r="C445" s="9">
        <v>205560839</v>
      </c>
      <c r="D445" s="9">
        <f t="shared" si="16"/>
        <v>16</v>
      </c>
      <c r="E445" s="9">
        <v>16</v>
      </c>
      <c r="F445" s="9">
        <v>0</v>
      </c>
      <c r="G445" s="8" t="s">
        <v>1029</v>
      </c>
      <c r="H445" s="10" t="s">
        <v>1082</v>
      </c>
    </row>
    <row r="446" spans="1:8" ht="33.75" customHeight="1" thickBot="1" x14ac:dyDescent="0.25">
      <c r="A446" s="20">
        <f t="shared" si="17"/>
        <v>45</v>
      </c>
      <c r="B446" s="13" t="s">
        <v>1101</v>
      </c>
      <c r="C446" s="12">
        <v>302977412</v>
      </c>
      <c r="D446" s="12">
        <f t="shared" si="16"/>
        <v>959</v>
      </c>
      <c r="E446" s="12">
        <v>959</v>
      </c>
      <c r="F446" s="12">
        <v>0</v>
      </c>
      <c r="G446" s="13" t="s">
        <v>1029</v>
      </c>
      <c r="H446" s="14" t="s">
        <v>1082</v>
      </c>
    </row>
    <row r="447" spans="1:8" ht="33.75" customHeight="1" thickBot="1" x14ac:dyDescent="0.25">
      <c r="A447" s="21"/>
      <c r="B447" s="15" t="s">
        <v>1102</v>
      </c>
      <c r="C447" s="16"/>
      <c r="D447" s="16">
        <f>SUM(D402:D446)</f>
        <v>13545</v>
      </c>
      <c r="E447" s="16">
        <f>SUM(E402:E446)</f>
        <v>6458</v>
      </c>
      <c r="F447" s="16">
        <f>SUM(F402:F446)</f>
        <v>7087</v>
      </c>
      <c r="G447" s="15"/>
      <c r="H447" s="17"/>
    </row>
    <row r="448" spans="1:8" ht="33.75" customHeight="1" x14ac:dyDescent="0.2">
      <c r="A448" s="6">
        <v>1</v>
      </c>
      <c r="B448" s="4" t="s">
        <v>1103</v>
      </c>
      <c r="C448" s="3">
        <v>200122468</v>
      </c>
      <c r="D448" s="3">
        <v>178</v>
      </c>
      <c r="E448" s="3">
        <v>0</v>
      </c>
      <c r="F448" s="3">
        <v>178</v>
      </c>
      <c r="G448" s="4" t="s">
        <v>1104</v>
      </c>
      <c r="H448" s="5" t="s">
        <v>1105</v>
      </c>
    </row>
    <row r="449" spans="1:8" ht="33.75" customHeight="1" x14ac:dyDescent="0.2">
      <c r="A449" s="11">
        <v>2</v>
      </c>
      <c r="B449" s="8" t="s">
        <v>1106</v>
      </c>
      <c r="C449" s="9">
        <v>200127935</v>
      </c>
      <c r="D449" s="9">
        <v>1263</v>
      </c>
      <c r="E449" s="9">
        <v>197</v>
      </c>
      <c r="F449" s="9">
        <v>1066</v>
      </c>
      <c r="G449" s="8" t="s">
        <v>1107</v>
      </c>
      <c r="H449" s="10" t="s">
        <v>1108</v>
      </c>
    </row>
    <row r="450" spans="1:8" ht="33.75" customHeight="1" x14ac:dyDescent="0.2">
      <c r="A450" s="11">
        <v>3</v>
      </c>
      <c r="B450" s="8" t="s">
        <v>1109</v>
      </c>
      <c r="C450" s="9">
        <v>207200175</v>
      </c>
      <c r="D450" s="9">
        <v>40</v>
      </c>
      <c r="E450" s="9">
        <v>0</v>
      </c>
      <c r="F450" s="9">
        <v>40</v>
      </c>
      <c r="G450" s="8" t="s">
        <v>1110</v>
      </c>
      <c r="H450" s="10" t="s">
        <v>1111</v>
      </c>
    </row>
    <row r="451" spans="1:8" ht="33.75" customHeight="1" x14ac:dyDescent="0.2">
      <c r="A451" s="11">
        <v>4</v>
      </c>
      <c r="B451" s="8" t="s">
        <v>1112</v>
      </c>
      <c r="C451" s="9">
        <v>200127943</v>
      </c>
      <c r="D451" s="9">
        <v>1299</v>
      </c>
      <c r="E451" s="9">
        <v>1100</v>
      </c>
      <c r="F451" s="9">
        <v>199</v>
      </c>
      <c r="G451" s="8" t="s">
        <v>1113</v>
      </c>
      <c r="H451" s="10" t="s">
        <v>1114</v>
      </c>
    </row>
    <row r="452" spans="1:8" ht="33.75" customHeight="1" x14ac:dyDescent="0.2">
      <c r="A452" s="11">
        <v>5</v>
      </c>
      <c r="B452" s="8" t="s">
        <v>1115</v>
      </c>
      <c r="C452" s="9">
        <v>202172570</v>
      </c>
      <c r="D452" s="9">
        <v>432</v>
      </c>
      <c r="E452" s="9">
        <v>432</v>
      </c>
      <c r="F452" s="9">
        <v>0</v>
      </c>
      <c r="G452" s="8" t="s">
        <v>1116</v>
      </c>
      <c r="H452" s="10" t="s">
        <v>1114</v>
      </c>
    </row>
    <row r="453" spans="1:8" ht="33.75" customHeight="1" x14ac:dyDescent="0.2">
      <c r="A453" s="11">
        <f>A452+1</f>
        <v>6</v>
      </c>
      <c r="B453" s="8" t="s">
        <v>1117</v>
      </c>
      <c r="C453" s="9">
        <v>204935212</v>
      </c>
      <c r="D453" s="9">
        <v>45</v>
      </c>
      <c r="E453" s="9">
        <v>0</v>
      </c>
      <c r="F453" s="9">
        <v>45</v>
      </c>
      <c r="G453" s="8" t="s">
        <v>1118</v>
      </c>
      <c r="H453" s="10" t="s">
        <v>1119</v>
      </c>
    </row>
    <row r="454" spans="1:8" ht="33.75" customHeight="1" x14ac:dyDescent="0.2">
      <c r="A454" s="11">
        <f t="shared" ref="A454:A508" si="18">A453+1</f>
        <v>7</v>
      </c>
      <c r="B454" s="8" t="s">
        <v>1120</v>
      </c>
      <c r="C454" s="9">
        <v>205084780</v>
      </c>
      <c r="D454" s="9">
        <v>966</v>
      </c>
      <c r="E454" s="9">
        <v>773</v>
      </c>
      <c r="F454" s="9">
        <v>193</v>
      </c>
      <c r="G454" s="8" t="s">
        <v>1121</v>
      </c>
      <c r="H454" s="10" t="s">
        <v>1122</v>
      </c>
    </row>
    <row r="455" spans="1:8" ht="33.75" customHeight="1" x14ac:dyDescent="0.2">
      <c r="A455" s="11">
        <f t="shared" si="18"/>
        <v>8</v>
      </c>
      <c r="B455" s="8" t="s">
        <v>1123</v>
      </c>
      <c r="C455" s="9">
        <v>302920389</v>
      </c>
      <c r="D455" s="9">
        <v>338</v>
      </c>
      <c r="E455" s="9">
        <v>178</v>
      </c>
      <c r="F455" s="9">
        <v>160</v>
      </c>
      <c r="G455" s="8" t="s">
        <v>1124</v>
      </c>
      <c r="H455" s="10" t="s">
        <v>1114</v>
      </c>
    </row>
    <row r="456" spans="1:8" ht="33.75" customHeight="1" x14ac:dyDescent="0.2">
      <c r="A456" s="11">
        <f t="shared" si="18"/>
        <v>9</v>
      </c>
      <c r="B456" s="8" t="s">
        <v>1125</v>
      </c>
      <c r="C456" s="9">
        <v>300489404</v>
      </c>
      <c r="D456" s="9">
        <v>0</v>
      </c>
      <c r="E456" s="9">
        <v>0</v>
      </c>
      <c r="F456" s="9">
        <v>0</v>
      </c>
      <c r="G456" s="8" t="s">
        <v>1110</v>
      </c>
      <c r="H456" s="10" t="s">
        <v>1126</v>
      </c>
    </row>
    <row r="457" spans="1:8" ht="33.75" customHeight="1" x14ac:dyDescent="0.2">
      <c r="A457" s="11">
        <f t="shared" si="18"/>
        <v>10</v>
      </c>
      <c r="B457" s="8" t="s">
        <v>1127</v>
      </c>
      <c r="C457" s="9">
        <v>303037702</v>
      </c>
      <c r="D457" s="9">
        <v>261</v>
      </c>
      <c r="E457" s="9">
        <v>151</v>
      </c>
      <c r="F457" s="9">
        <v>110</v>
      </c>
      <c r="G457" s="8" t="s">
        <v>1128</v>
      </c>
      <c r="H457" s="10" t="s">
        <v>1114</v>
      </c>
    </row>
    <row r="458" spans="1:8" ht="33.75" customHeight="1" x14ac:dyDescent="0.2">
      <c r="A458" s="11">
        <f t="shared" si="18"/>
        <v>11</v>
      </c>
      <c r="B458" s="8" t="s">
        <v>1129</v>
      </c>
      <c r="C458" s="9">
        <v>204767152</v>
      </c>
      <c r="D458" s="9">
        <v>1032</v>
      </c>
      <c r="E458" s="9">
        <v>782</v>
      </c>
      <c r="F458" s="9">
        <v>250</v>
      </c>
      <c r="G458" s="8" t="s">
        <v>1130</v>
      </c>
      <c r="H458" s="10" t="s">
        <v>1114</v>
      </c>
    </row>
    <row r="459" spans="1:8" ht="33.75" customHeight="1" x14ac:dyDescent="0.2">
      <c r="A459" s="11">
        <f t="shared" si="18"/>
        <v>12</v>
      </c>
      <c r="B459" s="8" t="s">
        <v>1131</v>
      </c>
      <c r="C459" s="9">
        <v>201927968</v>
      </c>
      <c r="D459" s="9">
        <v>0</v>
      </c>
      <c r="E459" s="9">
        <v>0</v>
      </c>
      <c r="F459" s="9">
        <v>0</v>
      </c>
      <c r="G459" s="8" t="s">
        <v>1132</v>
      </c>
      <c r="H459" s="10" t="s">
        <v>1133</v>
      </c>
    </row>
    <row r="460" spans="1:8" ht="33.75" customHeight="1" x14ac:dyDescent="0.2">
      <c r="A460" s="11">
        <f t="shared" si="18"/>
        <v>13</v>
      </c>
      <c r="B460" s="8" t="s">
        <v>1134</v>
      </c>
      <c r="C460" s="9">
        <v>200138906</v>
      </c>
      <c r="D460" s="9">
        <v>1222</v>
      </c>
      <c r="E460" s="9">
        <v>8</v>
      </c>
      <c r="F460" s="9">
        <v>1214</v>
      </c>
      <c r="G460" s="8" t="s">
        <v>1135</v>
      </c>
      <c r="H460" s="10" t="s">
        <v>1136</v>
      </c>
    </row>
    <row r="461" spans="1:8" ht="33.75" customHeight="1" x14ac:dyDescent="0.2">
      <c r="A461" s="11">
        <f t="shared" si="18"/>
        <v>14</v>
      </c>
      <c r="B461" s="8" t="s">
        <v>1137</v>
      </c>
      <c r="C461" s="9">
        <v>204775680</v>
      </c>
      <c r="D461" s="9">
        <v>1330</v>
      </c>
      <c r="E461" s="9">
        <v>510</v>
      </c>
      <c r="F461" s="9">
        <v>820</v>
      </c>
      <c r="G461" s="8" t="s">
        <v>1135</v>
      </c>
      <c r="H461" s="10" t="s">
        <v>1138</v>
      </c>
    </row>
    <row r="462" spans="1:8" ht="33.75" customHeight="1" x14ac:dyDescent="0.2">
      <c r="A462" s="11">
        <f t="shared" si="18"/>
        <v>15</v>
      </c>
      <c r="B462" s="8" t="s">
        <v>1139</v>
      </c>
      <c r="C462" s="9">
        <v>203365471</v>
      </c>
      <c r="D462" s="9">
        <v>257</v>
      </c>
      <c r="E462" s="9">
        <v>1</v>
      </c>
      <c r="F462" s="9">
        <v>256</v>
      </c>
      <c r="G462" s="8" t="s">
        <v>1140</v>
      </c>
      <c r="H462" s="10" t="s">
        <v>1138</v>
      </c>
    </row>
    <row r="463" spans="1:8" ht="33.75" customHeight="1" x14ac:dyDescent="0.2">
      <c r="A463" s="11">
        <f t="shared" si="18"/>
        <v>16</v>
      </c>
      <c r="B463" s="8" t="s">
        <v>1141</v>
      </c>
      <c r="C463" s="9">
        <v>204976218</v>
      </c>
      <c r="D463" s="9">
        <v>20</v>
      </c>
      <c r="E463" s="9">
        <v>0</v>
      </c>
      <c r="F463" s="9">
        <v>20</v>
      </c>
      <c r="G463" s="8" t="s">
        <v>1135</v>
      </c>
      <c r="H463" s="10" t="s">
        <v>1138</v>
      </c>
    </row>
    <row r="464" spans="1:8" ht="33.75" customHeight="1" x14ac:dyDescent="0.2">
      <c r="A464" s="11">
        <f t="shared" si="18"/>
        <v>17</v>
      </c>
      <c r="B464" s="8" t="s">
        <v>1142</v>
      </c>
      <c r="C464" s="9">
        <v>300917455</v>
      </c>
      <c r="D464" s="9">
        <v>405</v>
      </c>
      <c r="E464" s="9">
        <v>240</v>
      </c>
      <c r="F464" s="9">
        <v>165</v>
      </c>
      <c r="G464" s="8" t="s">
        <v>1135</v>
      </c>
      <c r="H464" s="10" t="s">
        <v>1138</v>
      </c>
    </row>
    <row r="465" spans="1:8" ht="33.75" customHeight="1" x14ac:dyDescent="0.2">
      <c r="A465" s="11">
        <f t="shared" si="18"/>
        <v>18</v>
      </c>
      <c r="B465" s="8" t="s">
        <v>1143</v>
      </c>
      <c r="C465" s="9">
        <v>204762714</v>
      </c>
      <c r="D465" s="9">
        <v>190</v>
      </c>
      <c r="E465" s="9">
        <v>20</v>
      </c>
      <c r="F465" s="9">
        <v>170</v>
      </c>
      <c r="G465" s="8" t="s">
        <v>1135</v>
      </c>
      <c r="H465" s="10" t="s">
        <v>1138</v>
      </c>
    </row>
    <row r="466" spans="1:8" ht="33.75" customHeight="1" x14ac:dyDescent="0.2">
      <c r="A466" s="11">
        <f t="shared" si="18"/>
        <v>19</v>
      </c>
      <c r="B466" s="8" t="s">
        <v>1144</v>
      </c>
      <c r="C466" s="9">
        <v>303677089</v>
      </c>
      <c r="D466" s="9">
        <v>433</v>
      </c>
      <c r="E466" s="9">
        <v>433</v>
      </c>
      <c r="F466" s="9">
        <v>0</v>
      </c>
      <c r="G466" s="8" t="s">
        <v>1145</v>
      </c>
      <c r="H466" s="10" t="s">
        <v>1138</v>
      </c>
    </row>
    <row r="467" spans="1:8" ht="33.75" customHeight="1" x14ac:dyDescent="0.2">
      <c r="A467" s="11">
        <f t="shared" si="18"/>
        <v>20</v>
      </c>
      <c r="B467" s="8" t="s">
        <v>1146</v>
      </c>
      <c r="C467" s="9">
        <v>205600312</v>
      </c>
      <c r="D467" s="9">
        <v>110</v>
      </c>
      <c r="E467" s="9">
        <v>0</v>
      </c>
      <c r="F467" s="9">
        <v>110</v>
      </c>
      <c r="G467" s="8" t="s">
        <v>1147</v>
      </c>
      <c r="H467" s="10" t="s">
        <v>1138</v>
      </c>
    </row>
    <row r="468" spans="1:8" ht="33.75" customHeight="1" x14ac:dyDescent="0.2">
      <c r="A468" s="11">
        <f t="shared" si="18"/>
        <v>21</v>
      </c>
      <c r="B468" s="8" t="s">
        <v>1148</v>
      </c>
      <c r="C468" s="9">
        <v>200145787</v>
      </c>
      <c r="D468" s="9">
        <v>1919</v>
      </c>
      <c r="E468" s="9">
        <v>159</v>
      </c>
      <c r="F468" s="9">
        <v>1760</v>
      </c>
      <c r="G468" s="8" t="s">
        <v>1149</v>
      </c>
      <c r="H468" s="10" t="s">
        <v>1136</v>
      </c>
    </row>
    <row r="469" spans="1:8" ht="33.75" customHeight="1" x14ac:dyDescent="0.2">
      <c r="A469" s="11">
        <f t="shared" si="18"/>
        <v>22</v>
      </c>
      <c r="B469" s="8" t="s">
        <v>1150</v>
      </c>
      <c r="C469" s="9">
        <v>201298074</v>
      </c>
      <c r="D469" s="9">
        <v>105</v>
      </c>
      <c r="E469" s="9">
        <v>13</v>
      </c>
      <c r="F469" s="9">
        <v>92</v>
      </c>
      <c r="G469" s="8" t="s">
        <v>1151</v>
      </c>
      <c r="H469" s="10" t="s">
        <v>1152</v>
      </c>
    </row>
    <row r="470" spans="1:8" ht="33.75" customHeight="1" x14ac:dyDescent="0.2">
      <c r="A470" s="11">
        <f t="shared" si="18"/>
        <v>23</v>
      </c>
      <c r="B470" s="8" t="s">
        <v>1153</v>
      </c>
      <c r="C470" s="9">
        <v>300781801</v>
      </c>
      <c r="D470" s="9">
        <v>124</v>
      </c>
      <c r="E470" s="9">
        <v>0</v>
      </c>
      <c r="F470" s="9">
        <v>124</v>
      </c>
      <c r="G470" s="8" t="s">
        <v>1154</v>
      </c>
      <c r="H470" s="10" t="s">
        <v>1152</v>
      </c>
    </row>
    <row r="471" spans="1:8" ht="33.75" customHeight="1" x14ac:dyDescent="0.2">
      <c r="A471" s="11">
        <f t="shared" si="18"/>
        <v>24</v>
      </c>
      <c r="B471" s="8" t="s">
        <v>1155</v>
      </c>
      <c r="C471" s="9">
        <v>300888951</v>
      </c>
      <c r="D471" s="9">
        <v>108</v>
      </c>
      <c r="E471" s="9">
        <v>9</v>
      </c>
      <c r="F471" s="9">
        <v>99</v>
      </c>
      <c r="G471" s="8" t="s">
        <v>1151</v>
      </c>
      <c r="H471" s="10" t="s">
        <v>1152</v>
      </c>
    </row>
    <row r="472" spans="1:8" ht="33.75" customHeight="1" x14ac:dyDescent="0.2">
      <c r="A472" s="11">
        <f t="shared" si="18"/>
        <v>25</v>
      </c>
      <c r="B472" s="8" t="s">
        <v>1156</v>
      </c>
      <c r="C472" s="9">
        <v>205653555</v>
      </c>
      <c r="D472" s="9">
        <v>797</v>
      </c>
      <c r="E472" s="9">
        <v>797</v>
      </c>
      <c r="F472" s="9">
        <v>0</v>
      </c>
      <c r="G472" s="8" t="s">
        <v>1157</v>
      </c>
      <c r="H472" s="10" t="s">
        <v>1136</v>
      </c>
    </row>
    <row r="473" spans="1:8" ht="33.75" customHeight="1" x14ac:dyDescent="0.2">
      <c r="A473" s="11">
        <f t="shared" si="18"/>
        <v>26</v>
      </c>
      <c r="B473" s="8" t="s">
        <v>1158</v>
      </c>
      <c r="C473" s="9">
        <v>303130929</v>
      </c>
      <c r="D473" s="9">
        <v>1</v>
      </c>
      <c r="E473" s="9">
        <v>1</v>
      </c>
      <c r="F473" s="9">
        <v>0</v>
      </c>
      <c r="G473" s="8" t="s">
        <v>1149</v>
      </c>
      <c r="H473" s="10" t="s">
        <v>1136</v>
      </c>
    </row>
    <row r="474" spans="1:8" ht="33.75" customHeight="1" x14ac:dyDescent="0.2">
      <c r="A474" s="11">
        <f t="shared" si="18"/>
        <v>27</v>
      </c>
      <c r="B474" s="8" t="s">
        <v>1159</v>
      </c>
      <c r="C474" s="9">
        <v>200155316</v>
      </c>
      <c r="D474" s="9">
        <v>748</v>
      </c>
      <c r="E474" s="9">
        <v>12</v>
      </c>
      <c r="F474" s="9">
        <v>736</v>
      </c>
      <c r="G474" s="8" t="s">
        <v>1160</v>
      </c>
      <c r="H474" s="10" t="s">
        <v>1161</v>
      </c>
    </row>
    <row r="475" spans="1:8" ht="33.75" customHeight="1" x14ac:dyDescent="0.2">
      <c r="A475" s="11">
        <f t="shared" si="18"/>
        <v>28</v>
      </c>
      <c r="B475" s="8" t="s">
        <v>1162</v>
      </c>
      <c r="C475" s="9">
        <v>302245358</v>
      </c>
      <c r="D475" s="9">
        <v>167</v>
      </c>
      <c r="E475" s="9">
        <v>117</v>
      </c>
      <c r="F475" s="9">
        <v>50</v>
      </c>
      <c r="G475" s="8" t="s">
        <v>1163</v>
      </c>
      <c r="H475" s="10" t="s">
        <v>1161</v>
      </c>
    </row>
    <row r="476" spans="1:8" ht="33.75" customHeight="1" x14ac:dyDescent="0.2">
      <c r="A476" s="11">
        <f t="shared" si="18"/>
        <v>29</v>
      </c>
      <c r="B476" s="8" t="s">
        <v>1164</v>
      </c>
      <c r="C476" s="9">
        <v>300848415</v>
      </c>
      <c r="D476" s="9">
        <v>0</v>
      </c>
      <c r="E476" s="9">
        <v>0</v>
      </c>
      <c r="F476" s="9">
        <v>0</v>
      </c>
      <c r="G476" s="8" t="s">
        <v>1160</v>
      </c>
      <c r="H476" s="10" t="s">
        <v>1161</v>
      </c>
    </row>
    <row r="477" spans="1:8" ht="33.75" customHeight="1" x14ac:dyDescent="0.2">
      <c r="A477" s="11">
        <f t="shared" si="18"/>
        <v>30</v>
      </c>
      <c r="B477" s="8" t="s">
        <v>1165</v>
      </c>
      <c r="C477" s="9">
        <v>305644610</v>
      </c>
      <c r="D477" s="9">
        <v>0</v>
      </c>
      <c r="E477" s="9">
        <v>0</v>
      </c>
      <c r="F477" s="9">
        <v>0</v>
      </c>
      <c r="G477" s="8" t="s">
        <v>1166</v>
      </c>
      <c r="H477" s="10" t="s">
        <v>1161</v>
      </c>
    </row>
    <row r="478" spans="1:8" ht="33.75" customHeight="1" x14ac:dyDescent="0.2">
      <c r="A478" s="11">
        <f t="shared" si="18"/>
        <v>31</v>
      </c>
      <c r="B478" s="8" t="s">
        <v>1167</v>
      </c>
      <c r="C478" s="9">
        <v>200159089</v>
      </c>
      <c r="D478" s="9">
        <v>1164</v>
      </c>
      <c r="E478" s="9">
        <v>65</v>
      </c>
      <c r="F478" s="9">
        <v>1099</v>
      </c>
      <c r="G478" s="8" t="s">
        <v>1168</v>
      </c>
      <c r="H478" s="10" t="s">
        <v>1161</v>
      </c>
    </row>
    <row r="479" spans="1:8" ht="33.75" customHeight="1" x14ac:dyDescent="0.2">
      <c r="A479" s="11">
        <f t="shared" si="18"/>
        <v>32</v>
      </c>
      <c r="B479" s="8" t="s">
        <v>1169</v>
      </c>
      <c r="C479" s="9">
        <v>200161863</v>
      </c>
      <c r="D479" s="9">
        <v>934</v>
      </c>
      <c r="E479" s="9">
        <v>44</v>
      </c>
      <c r="F479" s="9">
        <v>890</v>
      </c>
      <c r="G479" s="8" t="s">
        <v>1170</v>
      </c>
      <c r="H479" s="10" t="s">
        <v>1171</v>
      </c>
    </row>
    <row r="480" spans="1:8" ht="33.75" customHeight="1" x14ac:dyDescent="0.2">
      <c r="A480" s="11">
        <f t="shared" si="18"/>
        <v>33</v>
      </c>
      <c r="B480" s="8" t="s">
        <v>1172</v>
      </c>
      <c r="C480" s="9">
        <v>205084820</v>
      </c>
      <c r="D480" s="9">
        <v>164</v>
      </c>
      <c r="E480" s="9">
        <v>164</v>
      </c>
      <c r="F480" s="9">
        <v>0</v>
      </c>
      <c r="G480" s="8" t="s">
        <v>1173</v>
      </c>
      <c r="H480" s="10" t="s">
        <v>1171</v>
      </c>
    </row>
    <row r="481" spans="1:8" ht="33.75" customHeight="1" x14ac:dyDescent="0.2">
      <c r="A481" s="11">
        <f t="shared" si="18"/>
        <v>34</v>
      </c>
      <c r="B481" s="8" t="s">
        <v>1174</v>
      </c>
      <c r="C481" s="9">
        <v>200166413</v>
      </c>
      <c r="D481" s="9">
        <v>9</v>
      </c>
      <c r="E481" s="9">
        <v>0</v>
      </c>
      <c r="F481" s="9">
        <v>9</v>
      </c>
      <c r="G481" s="8" t="s">
        <v>1175</v>
      </c>
      <c r="H481" s="10" t="s">
        <v>1171</v>
      </c>
    </row>
    <row r="482" spans="1:8" ht="33.75" customHeight="1" x14ac:dyDescent="0.2">
      <c r="A482" s="11">
        <f t="shared" si="18"/>
        <v>35</v>
      </c>
      <c r="B482" s="8" t="s">
        <v>1176</v>
      </c>
      <c r="C482" s="9">
        <v>202941057</v>
      </c>
      <c r="D482" s="9">
        <v>1082</v>
      </c>
      <c r="E482" s="9">
        <v>89</v>
      </c>
      <c r="F482" s="9">
        <v>993</v>
      </c>
      <c r="G482" s="8" t="s">
        <v>1175</v>
      </c>
      <c r="H482" s="10" t="s">
        <v>1171</v>
      </c>
    </row>
    <row r="483" spans="1:8" ht="33.75" customHeight="1" x14ac:dyDescent="0.2">
      <c r="A483" s="11">
        <f t="shared" si="18"/>
        <v>36</v>
      </c>
      <c r="B483" s="8" t="s">
        <v>1177</v>
      </c>
      <c r="C483" s="9">
        <v>305116199</v>
      </c>
      <c r="D483" s="9">
        <v>0</v>
      </c>
      <c r="E483" s="9">
        <v>0</v>
      </c>
      <c r="F483" s="9">
        <v>0</v>
      </c>
      <c r="G483" s="8" t="s">
        <v>1175</v>
      </c>
      <c r="H483" s="10" t="s">
        <v>1178</v>
      </c>
    </row>
    <row r="484" spans="1:8" ht="33.75" customHeight="1" x14ac:dyDescent="0.2">
      <c r="A484" s="11">
        <f t="shared" si="18"/>
        <v>37</v>
      </c>
      <c r="B484" s="8" t="s">
        <v>1179</v>
      </c>
      <c r="C484" s="9">
        <v>204365503</v>
      </c>
      <c r="D484" s="9">
        <v>22</v>
      </c>
      <c r="E484" s="9">
        <v>0</v>
      </c>
      <c r="F484" s="9">
        <v>22</v>
      </c>
      <c r="G484" s="8" t="s">
        <v>1180</v>
      </c>
      <c r="H484" s="10" t="s">
        <v>1181</v>
      </c>
    </row>
    <row r="485" spans="1:8" ht="33.75" customHeight="1" x14ac:dyDescent="0.2">
      <c r="A485" s="11">
        <f t="shared" si="18"/>
        <v>38</v>
      </c>
      <c r="B485" s="8" t="s">
        <v>1182</v>
      </c>
      <c r="C485" s="9">
        <v>200167127</v>
      </c>
      <c r="D485" s="9">
        <v>183</v>
      </c>
      <c r="E485" s="9">
        <v>15</v>
      </c>
      <c r="F485" s="9">
        <v>168</v>
      </c>
      <c r="G485" s="8" t="s">
        <v>1183</v>
      </c>
      <c r="H485" s="10" t="s">
        <v>1161</v>
      </c>
    </row>
    <row r="486" spans="1:8" ht="33.75" customHeight="1" x14ac:dyDescent="0.2">
      <c r="A486" s="11">
        <f t="shared" si="18"/>
        <v>39</v>
      </c>
      <c r="B486" s="8" t="s">
        <v>1184</v>
      </c>
      <c r="C486" s="9">
        <v>204839189</v>
      </c>
      <c r="D486" s="9">
        <v>737</v>
      </c>
      <c r="E486" s="9">
        <v>137</v>
      </c>
      <c r="F486" s="9">
        <v>600</v>
      </c>
      <c r="G486" s="8" t="s">
        <v>1185</v>
      </c>
      <c r="H486" s="10" t="s">
        <v>1161</v>
      </c>
    </row>
    <row r="487" spans="1:8" ht="33.75" customHeight="1" x14ac:dyDescent="0.2">
      <c r="A487" s="11">
        <f t="shared" si="18"/>
        <v>40</v>
      </c>
      <c r="B487" s="8" t="s">
        <v>1186</v>
      </c>
      <c r="C487" s="9">
        <v>200171320</v>
      </c>
      <c r="D487" s="9">
        <v>1592</v>
      </c>
      <c r="E487" s="9">
        <v>171</v>
      </c>
      <c r="F487" s="9">
        <v>1421</v>
      </c>
      <c r="G487" s="8" t="s">
        <v>1187</v>
      </c>
      <c r="H487" s="10" t="s">
        <v>1188</v>
      </c>
    </row>
    <row r="488" spans="1:8" ht="33.75" customHeight="1" x14ac:dyDescent="0.2">
      <c r="A488" s="11">
        <f t="shared" si="18"/>
        <v>41</v>
      </c>
      <c r="B488" s="8" t="s">
        <v>1189</v>
      </c>
      <c r="C488" s="9">
        <v>204758259</v>
      </c>
      <c r="D488" s="9">
        <v>391</v>
      </c>
      <c r="E488" s="9">
        <v>326</v>
      </c>
      <c r="F488" s="9">
        <v>65</v>
      </c>
      <c r="G488" s="8" t="s">
        <v>1190</v>
      </c>
      <c r="H488" s="10" t="s">
        <v>1161</v>
      </c>
    </row>
    <row r="489" spans="1:8" ht="33.75" customHeight="1" x14ac:dyDescent="0.2">
      <c r="A489" s="11">
        <f t="shared" si="18"/>
        <v>42</v>
      </c>
      <c r="B489" s="8" t="s">
        <v>1191</v>
      </c>
      <c r="C489" s="9">
        <v>200174997</v>
      </c>
      <c r="D489" s="9">
        <v>27</v>
      </c>
      <c r="E489" s="9">
        <v>27</v>
      </c>
      <c r="F489" s="9">
        <v>0</v>
      </c>
      <c r="G489" s="8" t="s">
        <v>1192</v>
      </c>
      <c r="H489" s="10" t="s">
        <v>1193</v>
      </c>
    </row>
    <row r="490" spans="1:8" ht="33.75" customHeight="1" x14ac:dyDescent="0.2">
      <c r="A490" s="11">
        <f t="shared" si="18"/>
        <v>43</v>
      </c>
      <c r="B490" s="8" t="s">
        <v>1194</v>
      </c>
      <c r="C490" s="9">
        <v>207163870</v>
      </c>
      <c r="D490" s="9">
        <v>0</v>
      </c>
      <c r="E490" s="9">
        <v>0</v>
      </c>
      <c r="F490" s="9">
        <v>0</v>
      </c>
      <c r="G490" s="8" t="s">
        <v>1195</v>
      </c>
      <c r="H490" s="10" t="s">
        <v>1178</v>
      </c>
    </row>
    <row r="491" spans="1:8" ht="33.75" customHeight="1" x14ac:dyDescent="0.2">
      <c r="A491" s="11">
        <f t="shared" si="18"/>
        <v>44</v>
      </c>
      <c r="B491" s="8" t="s">
        <v>1196</v>
      </c>
      <c r="C491" s="9">
        <v>201919139</v>
      </c>
      <c r="D491" s="9">
        <v>772</v>
      </c>
      <c r="E491" s="9">
        <v>28</v>
      </c>
      <c r="F491" s="9">
        <v>744</v>
      </c>
      <c r="G491" s="8" t="s">
        <v>1197</v>
      </c>
      <c r="H491" s="10" t="s">
        <v>1198</v>
      </c>
    </row>
    <row r="492" spans="1:8" ht="33.75" customHeight="1" x14ac:dyDescent="0.2">
      <c r="A492" s="11">
        <f t="shared" si="18"/>
        <v>45</v>
      </c>
      <c r="B492" s="8" t="s">
        <v>1199</v>
      </c>
      <c r="C492" s="9">
        <v>305445866</v>
      </c>
      <c r="D492" s="9">
        <v>0</v>
      </c>
      <c r="E492" s="9">
        <v>0</v>
      </c>
      <c r="F492" s="9">
        <v>0</v>
      </c>
      <c r="G492" s="8"/>
      <c r="H492" s="10" t="s">
        <v>1178</v>
      </c>
    </row>
    <row r="493" spans="1:8" ht="33.75" customHeight="1" x14ac:dyDescent="0.2">
      <c r="A493" s="11">
        <f t="shared" si="18"/>
        <v>46</v>
      </c>
      <c r="B493" s="8" t="s">
        <v>1200</v>
      </c>
      <c r="C493" s="9">
        <v>206396391</v>
      </c>
      <c r="D493" s="9">
        <v>210</v>
      </c>
      <c r="E493" s="9">
        <v>0</v>
      </c>
      <c r="F493" s="9">
        <v>210</v>
      </c>
      <c r="G493" s="8" t="s">
        <v>1201</v>
      </c>
      <c r="H493" s="10" t="s">
        <v>1202</v>
      </c>
    </row>
    <row r="494" spans="1:8" ht="33.75" customHeight="1" x14ac:dyDescent="0.2">
      <c r="A494" s="11">
        <f t="shared" si="18"/>
        <v>47</v>
      </c>
      <c r="B494" s="8" t="s">
        <v>1203</v>
      </c>
      <c r="C494" s="9">
        <v>306517617</v>
      </c>
      <c r="D494" s="9">
        <v>152</v>
      </c>
      <c r="E494" s="9">
        <v>0</v>
      </c>
      <c r="F494" s="9">
        <v>152</v>
      </c>
      <c r="G494" s="8" t="s">
        <v>1170</v>
      </c>
      <c r="H494" s="10" t="s">
        <v>1171</v>
      </c>
    </row>
    <row r="495" spans="1:8" ht="33.75" customHeight="1" x14ac:dyDescent="0.2">
      <c r="A495" s="11">
        <f t="shared" si="18"/>
        <v>48</v>
      </c>
      <c r="B495" s="8" t="s">
        <v>1204</v>
      </c>
      <c r="C495" s="9">
        <v>200185517</v>
      </c>
      <c r="D495" s="9">
        <v>403</v>
      </c>
      <c r="E495" s="9">
        <v>17</v>
      </c>
      <c r="F495" s="9">
        <v>386</v>
      </c>
      <c r="G495" s="8" t="s">
        <v>1205</v>
      </c>
      <c r="H495" s="10" t="s">
        <v>1161</v>
      </c>
    </row>
    <row r="496" spans="1:8" ht="33.75" customHeight="1" x14ac:dyDescent="0.2">
      <c r="A496" s="11">
        <f t="shared" si="18"/>
        <v>49</v>
      </c>
      <c r="B496" s="8" t="s">
        <v>1206</v>
      </c>
      <c r="C496" s="9">
        <v>200186364</v>
      </c>
      <c r="D496" s="9">
        <v>124</v>
      </c>
      <c r="E496" s="9">
        <v>24</v>
      </c>
      <c r="F496" s="9">
        <v>100</v>
      </c>
      <c r="G496" s="8" t="s">
        <v>1207</v>
      </c>
      <c r="H496" s="10" t="s">
        <v>1171</v>
      </c>
    </row>
    <row r="497" spans="1:8" ht="33.75" customHeight="1" x14ac:dyDescent="0.2">
      <c r="A497" s="11">
        <f t="shared" si="18"/>
        <v>50</v>
      </c>
      <c r="B497" s="8" t="s">
        <v>1208</v>
      </c>
      <c r="C497" s="9">
        <v>300380114</v>
      </c>
      <c r="D497" s="9">
        <v>15</v>
      </c>
      <c r="E497" s="9">
        <v>15</v>
      </c>
      <c r="F497" s="9">
        <v>0</v>
      </c>
      <c r="G497" s="8" t="s">
        <v>1207</v>
      </c>
      <c r="H497" s="10" t="s">
        <v>1171</v>
      </c>
    </row>
    <row r="498" spans="1:8" ht="33.75" customHeight="1" x14ac:dyDescent="0.2">
      <c r="A498" s="11">
        <f t="shared" si="18"/>
        <v>51</v>
      </c>
      <c r="B498" s="8" t="s">
        <v>1209</v>
      </c>
      <c r="C498" s="9">
        <v>305926100</v>
      </c>
      <c r="D498" s="9">
        <v>104</v>
      </c>
      <c r="E498" s="9">
        <v>4</v>
      </c>
      <c r="F498" s="9">
        <v>100</v>
      </c>
      <c r="G498" s="8" t="s">
        <v>1210</v>
      </c>
      <c r="H498" s="10" t="s">
        <v>1211</v>
      </c>
    </row>
    <row r="499" spans="1:8" ht="33.75" customHeight="1" x14ac:dyDescent="0.2">
      <c r="A499" s="11">
        <f t="shared" si="18"/>
        <v>52</v>
      </c>
      <c r="B499" s="8" t="s">
        <v>1212</v>
      </c>
      <c r="C499" s="9">
        <v>200188464</v>
      </c>
      <c r="D499" s="9">
        <v>520</v>
      </c>
      <c r="E499" s="9">
        <v>64</v>
      </c>
      <c r="F499" s="9">
        <v>456</v>
      </c>
      <c r="G499" s="8" t="s">
        <v>1213</v>
      </c>
      <c r="H499" s="10" t="s">
        <v>1214</v>
      </c>
    </row>
    <row r="500" spans="1:8" ht="33.75" customHeight="1" x14ac:dyDescent="0.2">
      <c r="A500" s="11">
        <f t="shared" si="18"/>
        <v>53</v>
      </c>
      <c r="B500" s="8" t="s">
        <v>1215</v>
      </c>
      <c r="C500" s="9">
        <v>305186517</v>
      </c>
      <c r="D500" s="9">
        <v>30</v>
      </c>
      <c r="E500" s="9">
        <v>0</v>
      </c>
      <c r="F500" s="9">
        <v>30</v>
      </c>
      <c r="G500" s="8" t="s">
        <v>1216</v>
      </c>
      <c r="H500" s="10" t="s">
        <v>1217</v>
      </c>
    </row>
    <row r="501" spans="1:8" ht="33.75" customHeight="1" x14ac:dyDescent="0.2">
      <c r="A501" s="11">
        <f t="shared" si="18"/>
        <v>54</v>
      </c>
      <c r="B501" s="8" t="s">
        <v>1218</v>
      </c>
      <c r="C501" s="9">
        <v>306176354</v>
      </c>
      <c r="D501" s="9">
        <v>27</v>
      </c>
      <c r="E501" s="9">
        <v>14</v>
      </c>
      <c r="F501" s="9">
        <v>13</v>
      </c>
      <c r="G501" s="8" t="s">
        <v>1213</v>
      </c>
      <c r="H501" s="10" t="s">
        <v>1214</v>
      </c>
    </row>
    <row r="502" spans="1:8" ht="33.75" customHeight="1" x14ac:dyDescent="0.2">
      <c r="A502" s="11">
        <f t="shared" si="18"/>
        <v>55</v>
      </c>
      <c r="B502" s="8" t="s">
        <v>1219</v>
      </c>
      <c r="C502" s="9">
        <v>200192628</v>
      </c>
      <c r="D502" s="9">
        <v>0</v>
      </c>
      <c r="E502" s="9">
        <v>0</v>
      </c>
      <c r="F502" s="9">
        <v>0</v>
      </c>
      <c r="G502" s="8" t="s">
        <v>1220</v>
      </c>
      <c r="H502" s="10" t="s">
        <v>1161</v>
      </c>
    </row>
    <row r="503" spans="1:8" ht="33.75" customHeight="1" x14ac:dyDescent="0.2">
      <c r="A503" s="11">
        <f t="shared" si="18"/>
        <v>56</v>
      </c>
      <c r="B503" s="8" t="s">
        <v>1221</v>
      </c>
      <c r="C503" s="9">
        <v>300532904</v>
      </c>
      <c r="D503" s="9">
        <v>45</v>
      </c>
      <c r="E503" s="9">
        <v>0</v>
      </c>
      <c r="F503" s="9">
        <v>45</v>
      </c>
      <c r="G503" s="8" t="s">
        <v>1222</v>
      </c>
      <c r="H503" s="10" t="s">
        <v>1223</v>
      </c>
    </row>
    <row r="504" spans="1:8" ht="33.75" customHeight="1" x14ac:dyDescent="0.2">
      <c r="A504" s="11">
        <f t="shared" si="18"/>
        <v>57</v>
      </c>
      <c r="B504" s="8" t="s">
        <v>1224</v>
      </c>
      <c r="C504" s="9">
        <v>204986671</v>
      </c>
      <c r="D504" s="9">
        <v>339</v>
      </c>
      <c r="E504" s="9">
        <v>52</v>
      </c>
      <c r="F504" s="9">
        <v>287</v>
      </c>
      <c r="G504" s="8" t="s">
        <v>1225</v>
      </c>
      <c r="H504" s="10" t="s">
        <v>1161</v>
      </c>
    </row>
    <row r="505" spans="1:8" ht="33.75" customHeight="1" x14ac:dyDescent="0.2">
      <c r="A505" s="11">
        <f t="shared" si="18"/>
        <v>58</v>
      </c>
      <c r="B505" s="8" t="s">
        <v>1226</v>
      </c>
      <c r="C505" s="9">
        <v>305342322</v>
      </c>
      <c r="D505" s="9">
        <v>144</v>
      </c>
      <c r="E505" s="9">
        <v>32</v>
      </c>
      <c r="F505" s="9">
        <v>112</v>
      </c>
      <c r="G505" s="8" t="s">
        <v>1227</v>
      </c>
      <c r="H505" s="10" t="s">
        <v>1228</v>
      </c>
    </row>
    <row r="506" spans="1:8" ht="33.75" customHeight="1" x14ac:dyDescent="0.2">
      <c r="A506" s="11">
        <f t="shared" si="18"/>
        <v>59</v>
      </c>
      <c r="B506" s="8" t="s">
        <v>1229</v>
      </c>
      <c r="C506" s="9">
        <v>305290483</v>
      </c>
      <c r="D506" s="9">
        <v>47</v>
      </c>
      <c r="E506" s="9">
        <v>0</v>
      </c>
      <c r="F506" s="9">
        <v>47</v>
      </c>
      <c r="G506" s="8" t="s">
        <v>1230</v>
      </c>
      <c r="H506" s="10" t="s">
        <v>1231</v>
      </c>
    </row>
    <row r="507" spans="1:8" ht="33.75" customHeight="1" x14ac:dyDescent="0.2">
      <c r="A507" s="11">
        <f t="shared" si="18"/>
        <v>60</v>
      </c>
      <c r="B507" s="8" t="s">
        <v>1232</v>
      </c>
      <c r="C507" s="9">
        <v>302140022</v>
      </c>
      <c r="D507" s="9">
        <v>128</v>
      </c>
      <c r="E507" s="9">
        <v>90</v>
      </c>
      <c r="F507" s="9">
        <v>38</v>
      </c>
      <c r="G507" s="8" t="s">
        <v>1233</v>
      </c>
      <c r="H507" s="10" t="s">
        <v>1228</v>
      </c>
    </row>
    <row r="508" spans="1:8" ht="33.75" customHeight="1" x14ac:dyDescent="0.2">
      <c r="A508" s="11">
        <f t="shared" si="18"/>
        <v>61</v>
      </c>
      <c r="B508" s="8" t="s">
        <v>1234</v>
      </c>
      <c r="C508" s="9">
        <v>204986688</v>
      </c>
      <c r="D508" s="9">
        <v>55</v>
      </c>
      <c r="E508" s="9">
        <v>0</v>
      </c>
      <c r="F508" s="9">
        <v>55</v>
      </c>
      <c r="G508" s="8" t="s">
        <v>1235</v>
      </c>
      <c r="H508" s="10" t="s">
        <v>1236</v>
      </c>
    </row>
    <row r="509" spans="1:8" ht="33.75" customHeight="1" thickBot="1" x14ac:dyDescent="0.25">
      <c r="A509" s="20">
        <v>62</v>
      </c>
      <c r="B509" s="13" t="s">
        <v>1237</v>
      </c>
      <c r="C509" s="12">
        <v>207175175</v>
      </c>
      <c r="D509" s="12">
        <v>0</v>
      </c>
      <c r="E509" s="12">
        <v>0</v>
      </c>
      <c r="F509" s="12">
        <v>0</v>
      </c>
      <c r="G509" s="13" t="s">
        <v>1238</v>
      </c>
      <c r="H509" s="14" t="s">
        <v>1231</v>
      </c>
    </row>
    <row r="510" spans="1:8" ht="33.75" customHeight="1" thickBot="1" x14ac:dyDescent="0.25">
      <c r="A510" s="21"/>
      <c r="B510" s="15" t="s">
        <v>1239</v>
      </c>
      <c r="C510" s="16"/>
      <c r="D510" s="16">
        <v>23210</v>
      </c>
      <c r="E510" s="16">
        <v>7311</v>
      </c>
      <c r="F510" s="16">
        <v>15899</v>
      </c>
      <c r="G510" s="15"/>
      <c r="H510" s="17"/>
    </row>
    <row r="511" spans="1:8" ht="33.75" customHeight="1" x14ac:dyDescent="0.2">
      <c r="A511" s="6">
        <v>1</v>
      </c>
      <c r="B511" s="4" t="s">
        <v>1240</v>
      </c>
      <c r="C511" s="3">
        <v>303493643</v>
      </c>
      <c r="D511" s="3">
        <v>602</v>
      </c>
      <c r="E511" s="3">
        <v>492</v>
      </c>
      <c r="F511" s="3">
        <v>110</v>
      </c>
      <c r="G511" s="4" t="s">
        <v>1241</v>
      </c>
      <c r="H511" s="5" t="s">
        <v>1241</v>
      </c>
    </row>
    <row r="512" spans="1:8" ht="33.75" customHeight="1" x14ac:dyDescent="0.2">
      <c r="A512" s="11">
        <v>2</v>
      </c>
      <c r="B512" s="8" t="s">
        <v>1242</v>
      </c>
      <c r="C512" s="9">
        <v>202971036</v>
      </c>
      <c r="D512" s="9">
        <v>2537</v>
      </c>
      <c r="E512" s="9">
        <v>218</v>
      </c>
      <c r="F512" s="9">
        <f>1625+338+356</f>
        <v>2319</v>
      </c>
      <c r="G512" s="8" t="s">
        <v>1243</v>
      </c>
      <c r="H512" s="10" t="s">
        <v>1243</v>
      </c>
    </row>
    <row r="513" spans="1:8" ht="33.75" customHeight="1" x14ac:dyDescent="0.2">
      <c r="A513" s="11">
        <v>3</v>
      </c>
      <c r="B513" s="8" t="s">
        <v>1244</v>
      </c>
      <c r="C513" s="9">
        <v>200407998</v>
      </c>
      <c r="D513" s="9">
        <v>158</v>
      </c>
      <c r="E513" s="9">
        <v>0</v>
      </c>
      <c r="F513" s="9">
        <v>158</v>
      </c>
      <c r="G513" s="8" t="s">
        <v>1245</v>
      </c>
      <c r="H513" s="10" t="s">
        <v>1245</v>
      </c>
    </row>
    <row r="514" spans="1:8" ht="33.75" customHeight="1" x14ac:dyDescent="0.2">
      <c r="A514" s="11">
        <v>4</v>
      </c>
      <c r="B514" s="8" t="s">
        <v>1246</v>
      </c>
      <c r="C514" s="9">
        <v>200407998</v>
      </c>
      <c r="D514" s="9">
        <v>0</v>
      </c>
      <c r="E514" s="9">
        <v>0</v>
      </c>
      <c r="F514" s="9">
        <v>0</v>
      </c>
      <c r="G514" s="8" t="s">
        <v>1247</v>
      </c>
      <c r="H514" s="10" t="s">
        <v>1247</v>
      </c>
    </row>
    <row r="515" spans="1:8" ht="33.75" customHeight="1" x14ac:dyDescent="0.2">
      <c r="A515" s="11">
        <v>5</v>
      </c>
      <c r="B515" s="8" t="s">
        <v>1248</v>
      </c>
      <c r="C515" s="9">
        <v>302446503</v>
      </c>
      <c r="D515" s="9">
        <v>79</v>
      </c>
      <c r="E515" s="9">
        <v>22</v>
      </c>
      <c r="F515" s="9">
        <v>57</v>
      </c>
      <c r="G515" s="8" t="s">
        <v>1249</v>
      </c>
      <c r="H515" s="10" t="s">
        <v>1247</v>
      </c>
    </row>
    <row r="516" spans="1:8" ht="33.75" customHeight="1" x14ac:dyDescent="0.2">
      <c r="A516" s="11">
        <v>6</v>
      </c>
      <c r="B516" s="8" t="s">
        <v>1250</v>
      </c>
      <c r="C516" s="9">
        <v>201126517</v>
      </c>
      <c r="D516" s="9">
        <v>222</v>
      </c>
      <c r="E516" s="9">
        <v>72</v>
      </c>
      <c r="F516" s="9">
        <v>150</v>
      </c>
      <c r="G516" s="8" t="s">
        <v>1251</v>
      </c>
      <c r="H516" s="10" t="s">
        <v>1251</v>
      </c>
    </row>
    <row r="517" spans="1:8" ht="33.75" customHeight="1" x14ac:dyDescent="0.2">
      <c r="A517" s="11">
        <v>7</v>
      </c>
      <c r="B517" s="8" t="s">
        <v>1252</v>
      </c>
      <c r="C517" s="9">
        <v>305215313</v>
      </c>
      <c r="D517" s="9">
        <v>177</v>
      </c>
      <c r="E517" s="9">
        <v>57</v>
      </c>
      <c r="F517" s="9">
        <v>120</v>
      </c>
      <c r="G517" s="8" t="s">
        <v>1253</v>
      </c>
      <c r="H517" s="10" t="s">
        <v>1253</v>
      </c>
    </row>
    <row r="518" spans="1:8" ht="33.75" customHeight="1" x14ac:dyDescent="0.2">
      <c r="A518" s="11">
        <v>8</v>
      </c>
      <c r="B518" s="8" t="s">
        <v>1254</v>
      </c>
      <c r="C518" s="9">
        <v>205726527</v>
      </c>
      <c r="D518" s="9">
        <v>30</v>
      </c>
      <c r="E518" s="9">
        <v>30</v>
      </c>
      <c r="F518" s="9">
        <v>0</v>
      </c>
      <c r="G518" s="8" t="s">
        <v>1255</v>
      </c>
      <c r="H518" s="10" t="s">
        <v>1255</v>
      </c>
    </row>
    <row r="519" spans="1:8" ht="33.75" customHeight="1" x14ac:dyDescent="0.2">
      <c r="A519" s="11">
        <v>9</v>
      </c>
      <c r="B519" s="8" t="s">
        <v>1256</v>
      </c>
      <c r="C519" s="9">
        <v>301568272</v>
      </c>
      <c r="D519" s="9">
        <v>339</v>
      </c>
      <c r="E519" s="9">
        <v>339</v>
      </c>
      <c r="F519" s="9">
        <v>0</v>
      </c>
      <c r="G519" s="8" t="s">
        <v>1251</v>
      </c>
      <c r="H519" s="10" t="s">
        <v>1251</v>
      </c>
    </row>
    <row r="520" spans="1:8" ht="33.75" customHeight="1" x14ac:dyDescent="0.2">
      <c r="A520" s="11">
        <v>10</v>
      </c>
      <c r="B520" s="8" t="s">
        <v>1257</v>
      </c>
      <c r="C520" s="9">
        <v>204767936</v>
      </c>
      <c r="D520" s="9">
        <v>174</v>
      </c>
      <c r="E520" s="9">
        <v>174</v>
      </c>
      <c r="F520" s="9">
        <v>0</v>
      </c>
      <c r="G520" s="8" t="s">
        <v>1258</v>
      </c>
      <c r="H520" s="10" t="s">
        <v>1259</v>
      </c>
    </row>
    <row r="521" spans="1:8" ht="33.75" customHeight="1" x14ac:dyDescent="0.2">
      <c r="A521" s="11">
        <v>11</v>
      </c>
      <c r="B521" s="8" t="s">
        <v>1260</v>
      </c>
      <c r="C521" s="9">
        <v>304864686</v>
      </c>
      <c r="D521" s="9">
        <v>0</v>
      </c>
      <c r="E521" s="9">
        <v>0</v>
      </c>
      <c r="F521" s="9">
        <v>0</v>
      </c>
      <c r="G521" s="8" t="s">
        <v>1261</v>
      </c>
      <c r="H521" s="10" t="s">
        <v>1261</v>
      </c>
    </row>
    <row r="522" spans="1:8" ht="33.75" customHeight="1" x14ac:dyDescent="0.2">
      <c r="A522" s="11">
        <v>12</v>
      </c>
      <c r="B522" s="8" t="s">
        <v>1262</v>
      </c>
      <c r="C522" s="9">
        <v>201034884</v>
      </c>
      <c r="D522" s="9">
        <v>1460</v>
      </c>
      <c r="E522" s="9">
        <v>1460</v>
      </c>
      <c r="F522" s="9">
        <v>0</v>
      </c>
      <c r="G522" s="8" t="s">
        <v>1263</v>
      </c>
      <c r="H522" s="10" t="s">
        <v>1264</v>
      </c>
    </row>
    <row r="523" spans="1:8" ht="33.75" customHeight="1" x14ac:dyDescent="0.2">
      <c r="A523" s="11">
        <v>13</v>
      </c>
      <c r="B523" s="8" t="s">
        <v>1265</v>
      </c>
      <c r="C523" s="9">
        <v>200420342</v>
      </c>
      <c r="D523" s="9">
        <v>610</v>
      </c>
      <c r="E523" s="9">
        <v>205</v>
      </c>
      <c r="F523" s="9">
        <v>405</v>
      </c>
      <c r="G523" s="8" t="s">
        <v>1266</v>
      </c>
      <c r="H523" s="10" t="s">
        <v>1267</v>
      </c>
    </row>
    <row r="524" spans="1:8" ht="33.75" customHeight="1" x14ac:dyDescent="0.2">
      <c r="A524" s="11">
        <v>14</v>
      </c>
      <c r="B524" s="8" t="s">
        <v>1268</v>
      </c>
      <c r="C524" s="9">
        <v>206740810</v>
      </c>
      <c r="D524" s="9">
        <v>155</v>
      </c>
      <c r="E524" s="9">
        <v>155</v>
      </c>
      <c r="F524" s="9">
        <v>0</v>
      </c>
      <c r="G524" s="8" t="s">
        <v>1269</v>
      </c>
      <c r="H524" s="10" t="s">
        <v>1270</v>
      </c>
    </row>
    <row r="525" spans="1:8" ht="33.75" customHeight="1" x14ac:dyDescent="0.2">
      <c r="A525" s="11">
        <v>15</v>
      </c>
      <c r="B525" s="8" t="s">
        <v>1271</v>
      </c>
      <c r="C525" s="9">
        <v>206634815</v>
      </c>
      <c r="D525" s="9">
        <v>0</v>
      </c>
      <c r="E525" s="9">
        <v>0</v>
      </c>
      <c r="F525" s="9">
        <v>0</v>
      </c>
      <c r="G525" s="8" t="s">
        <v>1272</v>
      </c>
      <c r="H525" s="10" t="s">
        <v>1273</v>
      </c>
    </row>
    <row r="526" spans="1:8" ht="33.75" customHeight="1" x14ac:dyDescent="0.2">
      <c r="A526" s="11">
        <v>16</v>
      </c>
      <c r="B526" s="8" t="s">
        <v>1274</v>
      </c>
      <c r="C526" s="9">
        <v>204681277</v>
      </c>
      <c r="D526" s="9">
        <v>39</v>
      </c>
      <c r="E526" s="9">
        <v>39</v>
      </c>
      <c r="F526" s="9">
        <v>0</v>
      </c>
      <c r="G526" s="8" t="s">
        <v>1263</v>
      </c>
      <c r="H526" s="10" t="s">
        <v>1275</v>
      </c>
    </row>
    <row r="527" spans="1:8" ht="33.75" customHeight="1" x14ac:dyDescent="0.2">
      <c r="A527" s="11">
        <v>17</v>
      </c>
      <c r="B527" s="8" t="s">
        <v>1276</v>
      </c>
      <c r="C527" s="9">
        <v>201802435</v>
      </c>
      <c r="D527" s="9">
        <v>474</v>
      </c>
      <c r="E527" s="9">
        <v>390</v>
      </c>
      <c r="F527" s="9">
        <v>84</v>
      </c>
      <c r="G527" s="8" t="s">
        <v>1277</v>
      </c>
      <c r="H527" s="10" t="s">
        <v>1278</v>
      </c>
    </row>
    <row r="528" spans="1:8" ht="33.75" customHeight="1" x14ac:dyDescent="0.2">
      <c r="A528" s="11">
        <v>18</v>
      </c>
      <c r="B528" s="8" t="s">
        <v>1279</v>
      </c>
      <c r="C528" s="9" t="s">
        <v>23</v>
      </c>
      <c r="D528" s="9">
        <v>307</v>
      </c>
      <c r="E528" s="9">
        <v>236</v>
      </c>
      <c r="F528" s="9">
        <v>71</v>
      </c>
      <c r="G528" s="8" t="s">
        <v>1277</v>
      </c>
      <c r="H528" s="10" t="s">
        <v>1280</v>
      </c>
    </row>
    <row r="529" spans="1:8" ht="33.75" customHeight="1" x14ac:dyDescent="0.2">
      <c r="A529" s="11">
        <v>19</v>
      </c>
      <c r="B529" s="8" t="s">
        <v>1281</v>
      </c>
      <c r="C529" s="9">
        <v>201227747</v>
      </c>
      <c r="D529" s="9">
        <v>520</v>
      </c>
      <c r="E529" s="9">
        <v>70</v>
      </c>
      <c r="F529" s="9">
        <v>450</v>
      </c>
      <c r="G529" s="8" t="s">
        <v>1282</v>
      </c>
      <c r="H529" s="10" t="s">
        <v>1283</v>
      </c>
    </row>
    <row r="530" spans="1:8" ht="33.75" customHeight="1" x14ac:dyDescent="0.2">
      <c r="A530" s="11">
        <v>20</v>
      </c>
      <c r="B530" s="8" t="s">
        <v>1284</v>
      </c>
      <c r="C530" s="9">
        <v>301522385</v>
      </c>
      <c r="D530" s="9">
        <v>80</v>
      </c>
      <c r="E530" s="9">
        <v>0</v>
      </c>
      <c r="F530" s="9">
        <v>80</v>
      </c>
      <c r="G530" s="8" t="s">
        <v>1285</v>
      </c>
      <c r="H530" s="10" t="s">
        <v>1285</v>
      </c>
    </row>
    <row r="531" spans="1:8" ht="33.75" customHeight="1" x14ac:dyDescent="0.2">
      <c r="A531" s="11">
        <v>21</v>
      </c>
      <c r="B531" s="8" t="s">
        <v>1286</v>
      </c>
      <c r="C531" s="9">
        <v>301715785</v>
      </c>
      <c r="D531" s="9">
        <v>0</v>
      </c>
      <c r="E531" s="9">
        <v>0</v>
      </c>
      <c r="F531" s="9">
        <v>0</v>
      </c>
      <c r="G531" s="8" t="s">
        <v>1287</v>
      </c>
      <c r="H531" s="10" t="s">
        <v>1287</v>
      </c>
    </row>
    <row r="532" spans="1:8" ht="33.75" customHeight="1" x14ac:dyDescent="0.2">
      <c r="A532" s="11">
        <v>22</v>
      </c>
      <c r="B532" s="8" t="s">
        <v>1288</v>
      </c>
      <c r="C532" s="9">
        <v>200215557</v>
      </c>
      <c r="D532" s="9">
        <v>263</v>
      </c>
      <c r="E532" s="9">
        <v>3</v>
      </c>
      <c r="F532" s="9">
        <v>260</v>
      </c>
      <c r="G532" s="8" t="s">
        <v>1289</v>
      </c>
      <c r="H532" s="10" t="s">
        <v>1290</v>
      </c>
    </row>
    <row r="533" spans="1:8" ht="33.75" customHeight="1" x14ac:dyDescent="0.2">
      <c r="A533" s="11">
        <v>23</v>
      </c>
      <c r="B533" s="8" t="s">
        <v>1291</v>
      </c>
      <c r="C533" s="9">
        <v>200905884</v>
      </c>
      <c r="D533" s="9">
        <v>356</v>
      </c>
      <c r="E533" s="9">
        <v>59</v>
      </c>
      <c r="F533" s="9">
        <v>297</v>
      </c>
      <c r="G533" s="8" t="s">
        <v>1292</v>
      </c>
      <c r="H533" s="10" t="s">
        <v>1292</v>
      </c>
    </row>
    <row r="534" spans="1:8" ht="33.75" customHeight="1" x14ac:dyDescent="0.2">
      <c r="A534" s="11">
        <v>24</v>
      </c>
      <c r="B534" s="8" t="s">
        <v>1293</v>
      </c>
      <c r="C534" s="9">
        <v>301256036</v>
      </c>
      <c r="D534" s="9">
        <v>300</v>
      </c>
      <c r="E534" s="9">
        <v>0</v>
      </c>
      <c r="F534" s="9">
        <v>300</v>
      </c>
      <c r="G534" s="8" t="s">
        <v>1294</v>
      </c>
      <c r="H534" s="10" t="s">
        <v>1294</v>
      </c>
    </row>
    <row r="535" spans="1:8" ht="33.75" customHeight="1" x14ac:dyDescent="0.2">
      <c r="A535" s="11">
        <v>25</v>
      </c>
      <c r="B535" s="8" t="s">
        <v>1295</v>
      </c>
      <c r="C535" s="9">
        <v>201839831</v>
      </c>
      <c r="D535" s="9">
        <v>232</v>
      </c>
      <c r="E535" s="9">
        <v>1</v>
      </c>
      <c r="F535" s="9">
        <v>231</v>
      </c>
      <c r="G535" s="8" t="s">
        <v>1296</v>
      </c>
      <c r="H535" s="10" t="s">
        <v>1296</v>
      </c>
    </row>
    <row r="536" spans="1:8" ht="33.75" customHeight="1" x14ac:dyDescent="0.2">
      <c r="A536" s="11">
        <v>26</v>
      </c>
      <c r="B536" s="8" t="s">
        <v>1297</v>
      </c>
      <c r="C536" s="9">
        <v>200426365</v>
      </c>
      <c r="D536" s="9">
        <v>623</v>
      </c>
      <c r="E536" s="9">
        <v>10</v>
      </c>
      <c r="F536" s="9">
        <v>613</v>
      </c>
      <c r="G536" s="8" t="s">
        <v>1298</v>
      </c>
      <c r="H536" s="10" t="s">
        <v>1299</v>
      </c>
    </row>
    <row r="537" spans="1:8" ht="33.75" customHeight="1" x14ac:dyDescent="0.2">
      <c r="A537" s="11">
        <v>27</v>
      </c>
      <c r="B537" s="8" t="s">
        <v>1300</v>
      </c>
      <c r="C537" s="9">
        <v>200430195</v>
      </c>
      <c r="D537" s="9">
        <v>537</v>
      </c>
      <c r="E537" s="9">
        <v>50</v>
      </c>
      <c r="F537" s="9">
        <v>487</v>
      </c>
      <c r="G537" s="8" t="s">
        <v>1301</v>
      </c>
      <c r="H537" s="10" t="s">
        <v>1302</v>
      </c>
    </row>
    <row r="538" spans="1:8" ht="33.75" customHeight="1" x14ac:dyDescent="0.2">
      <c r="A538" s="11">
        <v>28</v>
      </c>
      <c r="B538" s="8" t="s">
        <v>1303</v>
      </c>
      <c r="C538" s="9">
        <v>303358588</v>
      </c>
      <c r="D538" s="9">
        <v>267</v>
      </c>
      <c r="E538" s="9">
        <v>267</v>
      </c>
      <c r="F538" s="9">
        <v>0</v>
      </c>
      <c r="G538" s="8" t="s">
        <v>1301</v>
      </c>
      <c r="H538" s="10" t="s">
        <v>1302</v>
      </c>
    </row>
    <row r="539" spans="1:8" ht="33.75" customHeight="1" x14ac:dyDescent="0.2">
      <c r="A539" s="11">
        <v>29</v>
      </c>
      <c r="B539" s="8" t="s">
        <v>1304</v>
      </c>
      <c r="C539" s="9">
        <v>201046331</v>
      </c>
      <c r="D539" s="9">
        <v>313</v>
      </c>
      <c r="E539" s="9">
        <v>25</v>
      </c>
      <c r="F539" s="9">
        <v>288</v>
      </c>
      <c r="G539" s="8" t="s">
        <v>1305</v>
      </c>
      <c r="H539" s="10" t="s">
        <v>1306</v>
      </c>
    </row>
    <row r="540" spans="1:8" ht="33.75" customHeight="1" thickBot="1" x14ac:dyDescent="0.25">
      <c r="A540" s="20">
        <v>30</v>
      </c>
      <c r="B540" s="13" t="s">
        <v>1307</v>
      </c>
      <c r="C540" s="12">
        <v>200209319</v>
      </c>
      <c r="D540" s="12">
        <v>103</v>
      </c>
      <c r="E540" s="12">
        <v>13</v>
      </c>
      <c r="F540" s="12">
        <v>90</v>
      </c>
      <c r="G540" s="13" t="s">
        <v>1308</v>
      </c>
      <c r="H540" s="14" t="s">
        <v>1308</v>
      </c>
    </row>
    <row r="541" spans="1:8" ht="33.75" customHeight="1" thickBot="1" x14ac:dyDescent="0.25">
      <c r="A541" s="21"/>
      <c r="B541" s="15" t="s">
        <v>1309</v>
      </c>
      <c r="C541" s="16"/>
      <c r="D541" s="16">
        <f>SUM(D511:D540)</f>
        <v>10957</v>
      </c>
      <c r="E541" s="16">
        <f>SUM(E511:E540)</f>
        <v>4387</v>
      </c>
      <c r="F541" s="16">
        <f>SUM(F511:F540)</f>
        <v>6570</v>
      </c>
      <c r="G541" s="15"/>
      <c r="H541" s="17"/>
    </row>
    <row r="542" spans="1:8" ht="33.75" customHeight="1" x14ac:dyDescent="0.2">
      <c r="A542" s="6">
        <v>1</v>
      </c>
      <c r="B542" s="4" t="s">
        <v>1310</v>
      </c>
      <c r="C542" s="3">
        <v>200985272</v>
      </c>
      <c r="D542" s="3">
        <f>+E542+F542</f>
        <v>1269</v>
      </c>
      <c r="E542" s="3">
        <v>196</v>
      </c>
      <c r="F542" s="3">
        <v>1073</v>
      </c>
      <c r="G542" s="4" t="s">
        <v>1311</v>
      </c>
      <c r="H542" s="5" t="s">
        <v>1312</v>
      </c>
    </row>
    <row r="543" spans="1:8" ht="33.75" customHeight="1" x14ac:dyDescent="0.2">
      <c r="A543" s="11">
        <v>2</v>
      </c>
      <c r="B543" s="8" t="s">
        <v>1313</v>
      </c>
      <c r="C543" s="9">
        <v>201806588</v>
      </c>
      <c r="D543" s="9">
        <f t="shared" ref="D543:D561" si="19">+E543+F543</f>
        <v>1666</v>
      </c>
      <c r="E543" s="9">
        <v>117</v>
      </c>
      <c r="F543" s="9">
        <v>1549</v>
      </c>
      <c r="G543" s="8" t="s">
        <v>1314</v>
      </c>
      <c r="H543" s="10" t="s">
        <v>1315</v>
      </c>
    </row>
    <row r="544" spans="1:8" ht="33.75" customHeight="1" x14ac:dyDescent="0.2">
      <c r="A544" s="11">
        <v>3</v>
      </c>
      <c r="B544" s="8" t="s">
        <v>1316</v>
      </c>
      <c r="C544" s="9">
        <v>200984163</v>
      </c>
      <c r="D544" s="9">
        <f t="shared" si="19"/>
        <v>672</v>
      </c>
      <c r="E544" s="9">
        <v>175</v>
      </c>
      <c r="F544" s="9">
        <v>497</v>
      </c>
      <c r="G544" s="8" t="s">
        <v>1317</v>
      </c>
      <c r="H544" s="10" t="s">
        <v>1318</v>
      </c>
    </row>
    <row r="545" spans="1:8" ht="33.75" customHeight="1" x14ac:dyDescent="0.2">
      <c r="A545" s="11">
        <v>4</v>
      </c>
      <c r="B545" s="8" t="s">
        <v>1319</v>
      </c>
      <c r="C545" s="9">
        <v>202606829</v>
      </c>
      <c r="D545" s="9">
        <f t="shared" si="19"/>
        <v>2023</v>
      </c>
      <c r="E545" s="9">
        <v>315</v>
      </c>
      <c r="F545" s="9">
        <v>1708</v>
      </c>
      <c r="G545" s="8" t="s">
        <v>1320</v>
      </c>
      <c r="H545" s="10" t="s">
        <v>1321</v>
      </c>
    </row>
    <row r="546" spans="1:8" ht="33.75" customHeight="1" x14ac:dyDescent="0.2">
      <c r="A546" s="11">
        <v>5</v>
      </c>
      <c r="B546" s="8" t="s">
        <v>1322</v>
      </c>
      <c r="C546" s="9">
        <v>200637919</v>
      </c>
      <c r="D546" s="9">
        <f t="shared" si="19"/>
        <v>563</v>
      </c>
      <c r="E546" s="9">
        <v>283</v>
      </c>
      <c r="F546" s="9">
        <v>280</v>
      </c>
      <c r="G546" s="8" t="s">
        <v>1323</v>
      </c>
      <c r="H546" s="10" t="s">
        <v>1324</v>
      </c>
    </row>
    <row r="547" spans="1:8" ht="33.75" customHeight="1" x14ac:dyDescent="0.2">
      <c r="A547" s="11">
        <v>6</v>
      </c>
      <c r="B547" s="8" t="s">
        <v>1325</v>
      </c>
      <c r="C547" s="9">
        <v>201837960</v>
      </c>
      <c r="D547" s="9">
        <f t="shared" si="19"/>
        <v>3471</v>
      </c>
      <c r="E547" s="9">
        <v>263</v>
      </c>
      <c r="F547" s="9">
        <v>3208</v>
      </c>
      <c r="G547" s="8" t="s">
        <v>1326</v>
      </c>
      <c r="H547" s="10" t="s">
        <v>1327</v>
      </c>
    </row>
    <row r="548" spans="1:8" ht="33.75" customHeight="1" x14ac:dyDescent="0.2">
      <c r="A548" s="11">
        <v>7</v>
      </c>
      <c r="B548" s="8" t="s">
        <v>1328</v>
      </c>
      <c r="C548" s="9">
        <v>202707084</v>
      </c>
      <c r="D548" s="9">
        <f t="shared" si="19"/>
        <v>729</v>
      </c>
      <c r="E548" s="9">
        <v>729</v>
      </c>
      <c r="F548" s="9">
        <v>0</v>
      </c>
      <c r="G548" s="8" t="s">
        <v>1329</v>
      </c>
      <c r="H548" s="10" t="s">
        <v>1330</v>
      </c>
    </row>
    <row r="549" spans="1:8" ht="33.75" customHeight="1" x14ac:dyDescent="0.2">
      <c r="A549" s="11">
        <v>8</v>
      </c>
      <c r="B549" s="8" t="s">
        <v>1331</v>
      </c>
      <c r="C549" s="9">
        <v>200796420</v>
      </c>
      <c r="D549" s="9">
        <f t="shared" si="19"/>
        <v>1061</v>
      </c>
      <c r="E549" s="9">
        <v>40</v>
      </c>
      <c r="F549" s="9">
        <v>1021</v>
      </c>
      <c r="G549" s="8" t="s">
        <v>1332</v>
      </c>
      <c r="H549" s="10" t="s">
        <v>1333</v>
      </c>
    </row>
    <row r="550" spans="1:8" ht="33.75" customHeight="1" x14ac:dyDescent="0.2">
      <c r="A550" s="11">
        <v>9</v>
      </c>
      <c r="B550" s="8" t="s">
        <v>1334</v>
      </c>
      <c r="C550" s="9">
        <v>200797009</v>
      </c>
      <c r="D550" s="9">
        <f t="shared" si="19"/>
        <v>2964</v>
      </c>
      <c r="E550" s="9">
        <v>2964</v>
      </c>
      <c r="F550" s="9">
        <v>0</v>
      </c>
      <c r="G550" s="8" t="s">
        <v>1335</v>
      </c>
      <c r="H550" s="10" t="s">
        <v>1336</v>
      </c>
    </row>
    <row r="551" spans="1:8" ht="33.75" customHeight="1" x14ac:dyDescent="0.2">
      <c r="A551" s="11">
        <v>10</v>
      </c>
      <c r="B551" s="8" t="s">
        <v>1337</v>
      </c>
      <c r="C551" s="9">
        <v>302781737</v>
      </c>
      <c r="D551" s="9">
        <f t="shared" si="19"/>
        <v>396</v>
      </c>
      <c r="E551" s="9">
        <v>396</v>
      </c>
      <c r="F551" s="9">
        <v>0</v>
      </c>
      <c r="G551" s="8" t="s">
        <v>1338</v>
      </c>
      <c r="H551" s="10" t="s">
        <v>1339</v>
      </c>
    </row>
    <row r="552" spans="1:8" ht="33.75" customHeight="1" x14ac:dyDescent="0.2">
      <c r="A552" s="11">
        <v>11</v>
      </c>
      <c r="B552" s="8" t="s">
        <v>1340</v>
      </c>
      <c r="C552" s="9">
        <v>200648833</v>
      </c>
      <c r="D552" s="9">
        <f t="shared" si="19"/>
        <v>731</v>
      </c>
      <c r="E552" s="9">
        <v>178</v>
      </c>
      <c r="F552" s="9">
        <v>553</v>
      </c>
      <c r="G552" s="8" t="s">
        <v>1341</v>
      </c>
      <c r="H552" s="10" t="s">
        <v>1342</v>
      </c>
    </row>
    <row r="553" spans="1:8" ht="33.75" customHeight="1" x14ac:dyDescent="0.2">
      <c r="A553" s="11">
        <v>12</v>
      </c>
      <c r="B553" s="8" t="s">
        <v>1343</v>
      </c>
      <c r="C553" s="9">
        <v>301562448</v>
      </c>
      <c r="D553" s="9">
        <f t="shared" si="19"/>
        <v>1308</v>
      </c>
      <c r="E553" s="9">
        <v>1308</v>
      </c>
      <c r="F553" s="9">
        <v>0</v>
      </c>
      <c r="G553" s="8" t="s">
        <v>1344</v>
      </c>
      <c r="H553" s="10" t="s">
        <v>1345</v>
      </c>
    </row>
    <row r="554" spans="1:8" ht="33.75" customHeight="1" x14ac:dyDescent="0.2">
      <c r="A554" s="11">
        <v>13</v>
      </c>
      <c r="B554" s="8" t="s">
        <v>1346</v>
      </c>
      <c r="C554" s="9">
        <v>202788871</v>
      </c>
      <c r="D554" s="9">
        <f t="shared" si="19"/>
        <v>1903</v>
      </c>
      <c r="E554" s="9">
        <v>712</v>
      </c>
      <c r="F554" s="9">
        <v>1191</v>
      </c>
      <c r="G554" s="8" t="s">
        <v>1347</v>
      </c>
      <c r="H554" s="10" t="s">
        <v>1348</v>
      </c>
    </row>
    <row r="555" spans="1:8" ht="33.75" customHeight="1" x14ac:dyDescent="0.2">
      <c r="A555" s="11">
        <v>14</v>
      </c>
      <c r="B555" s="8" t="s">
        <v>1349</v>
      </c>
      <c r="C555" s="9">
        <v>201963093</v>
      </c>
      <c r="D555" s="9">
        <f t="shared" si="19"/>
        <v>264</v>
      </c>
      <c r="E555" s="9">
        <v>264</v>
      </c>
      <c r="F555" s="9">
        <v>0</v>
      </c>
      <c r="G555" s="8" t="s">
        <v>1350</v>
      </c>
      <c r="H555" s="10" t="s">
        <v>1351</v>
      </c>
    </row>
    <row r="556" spans="1:8" ht="33.75" customHeight="1" x14ac:dyDescent="0.2">
      <c r="A556" s="11">
        <v>15</v>
      </c>
      <c r="B556" s="8" t="s">
        <v>1352</v>
      </c>
      <c r="C556" s="9">
        <v>202563392</v>
      </c>
      <c r="D556" s="9">
        <f t="shared" si="19"/>
        <v>3396</v>
      </c>
      <c r="E556" s="9">
        <v>94</v>
      </c>
      <c r="F556" s="9">
        <v>3302</v>
      </c>
      <c r="G556" s="8" t="s">
        <v>1353</v>
      </c>
      <c r="H556" s="10" t="s">
        <v>1354</v>
      </c>
    </row>
    <row r="557" spans="1:8" ht="33.75" customHeight="1" x14ac:dyDescent="0.2">
      <c r="A557" s="11">
        <v>16</v>
      </c>
      <c r="B557" s="8" t="s">
        <v>1355</v>
      </c>
      <c r="C557" s="9">
        <v>200849360</v>
      </c>
      <c r="D557" s="9">
        <f t="shared" si="19"/>
        <v>1240</v>
      </c>
      <c r="E557" s="9">
        <v>136</v>
      </c>
      <c r="F557" s="9">
        <v>1104</v>
      </c>
      <c r="G557" s="8" t="s">
        <v>1356</v>
      </c>
      <c r="H557" s="10" t="s">
        <v>1357</v>
      </c>
    </row>
    <row r="558" spans="1:8" ht="33.75" customHeight="1" x14ac:dyDescent="0.2">
      <c r="A558" s="11">
        <v>17</v>
      </c>
      <c r="B558" s="8" t="s">
        <v>1358</v>
      </c>
      <c r="C558" s="9">
        <v>200984661</v>
      </c>
      <c r="D558" s="9">
        <f t="shared" si="19"/>
        <v>2832</v>
      </c>
      <c r="E558" s="9">
        <v>66</v>
      </c>
      <c r="F558" s="9">
        <v>2766</v>
      </c>
      <c r="G558" s="8" t="s">
        <v>1359</v>
      </c>
      <c r="H558" s="10" t="s">
        <v>1360</v>
      </c>
    </row>
    <row r="559" spans="1:8" ht="33.75" customHeight="1" x14ac:dyDescent="0.2">
      <c r="A559" s="11">
        <v>18</v>
      </c>
      <c r="B559" s="8" t="s">
        <v>1361</v>
      </c>
      <c r="C559" s="9">
        <v>301543613</v>
      </c>
      <c r="D559" s="9">
        <f t="shared" si="19"/>
        <v>3318</v>
      </c>
      <c r="E559" s="9">
        <v>3318</v>
      </c>
      <c r="F559" s="9">
        <v>0</v>
      </c>
      <c r="G559" s="8" t="s">
        <v>1362</v>
      </c>
      <c r="H559" s="10" t="s">
        <v>1363</v>
      </c>
    </row>
    <row r="560" spans="1:8" ht="33.75" customHeight="1" x14ac:dyDescent="0.2">
      <c r="A560" s="11">
        <v>19</v>
      </c>
      <c r="B560" s="8" t="s">
        <v>1364</v>
      </c>
      <c r="C560" s="9">
        <v>200981420</v>
      </c>
      <c r="D560" s="9">
        <f t="shared" si="19"/>
        <v>2306</v>
      </c>
      <c r="E560" s="9">
        <v>294</v>
      </c>
      <c r="F560" s="9">
        <v>2012</v>
      </c>
      <c r="G560" s="8" t="s">
        <v>1365</v>
      </c>
      <c r="H560" s="10" t="s">
        <v>1366</v>
      </c>
    </row>
    <row r="561" spans="1:8" ht="33.75" customHeight="1" thickBot="1" x14ac:dyDescent="0.25">
      <c r="A561" s="20">
        <v>20</v>
      </c>
      <c r="B561" s="13" t="s">
        <v>1367</v>
      </c>
      <c r="C561" s="12">
        <v>202966895</v>
      </c>
      <c r="D561" s="12">
        <f t="shared" si="19"/>
        <v>239</v>
      </c>
      <c r="E561" s="12">
        <v>239</v>
      </c>
      <c r="F561" s="12">
        <v>0</v>
      </c>
      <c r="G561" s="13" t="s">
        <v>1368</v>
      </c>
      <c r="H561" s="14" t="s">
        <v>1369</v>
      </c>
    </row>
    <row r="562" spans="1:8" ht="33.75" customHeight="1" thickBot="1" x14ac:dyDescent="0.25">
      <c r="A562" s="21"/>
      <c r="B562" s="15" t="s">
        <v>1370</v>
      </c>
      <c r="C562" s="16"/>
      <c r="D562" s="16">
        <f>SUM(D542:D561)</f>
        <v>32351</v>
      </c>
      <c r="E562" s="16">
        <f>SUM(E542:E561)</f>
        <v>12087</v>
      </c>
      <c r="F562" s="16">
        <f>SUM(F542:F561)</f>
        <v>20264</v>
      </c>
      <c r="G562" s="15"/>
      <c r="H562" s="17"/>
    </row>
  </sheetData>
  <mergeCells count="9">
    <mergeCell ref="A1:H3"/>
    <mergeCell ref="A4:H4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lotin</vt:lpstr>
      <vt:lpstr>рус</vt:lpstr>
      <vt:lpstr>инглиз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Norqo`ziyev Zafar Suyunovich</cp:lastModifiedBy>
  <cp:lastPrinted>2021-04-10T08:18:48Z</cp:lastPrinted>
  <dcterms:created xsi:type="dcterms:W3CDTF">2021-04-10T08:11:01Z</dcterms:created>
  <dcterms:modified xsi:type="dcterms:W3CDTF">2024-01-08T07:09:50Z</dcterms:modified>
</cp:coreProperties>
</file>