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-жадвал" sheetId="1" r:id="rId1"/>
  </sheets>
  <definedNames>
    <definedName name="_xlnm.Print_Area" localSheetId="0">'2-жадвал'!$A$1:$Q$28</definedName>
  </definedNames>
  <calcPr fullCalcOnLoad="1"/>
</workbook>
</file>

<file path=xl/sharedStrings.xml><?xml version="1.0" encoding="utf-8"?>
<sst xmlns="http://schemas.openxmlformats.org/spreadsheetml/2006/main" count="40" uniqueCount="35">
  <si>
    <t>№</t>
  </si>
  <si>
    <t xml:space="preserve"> </t>
  </si>
  <si>
    <t xml:space="preserve">письменные обращения </t>
  </si>
  <si>
    <t xml:space="preserve">Вид обращений </t>
  </si>
  <si>
    <t xml:space="preserve">электронные обращения </t>
  </si>
  <si>
    <t xml:space="preserve">на контроле </t>
  </si>
  <si>
    <t xml:space="preserve">приняты меры </t>
  </si>
  <si>
    <t xml:space="preserve">отказано </t>
  </si>
  <si>
    <t xml:space="preserve">на рассмотрении </t>
  </si>
  <si>
    <t>повторные</t>
  </si>
  <si>
    <t xml:space="preserve">в том числе: </t>
  </si>
  <si>
    <t>в том числе</t>
  </si>
  <si>
    <t>2018 г.</t>
  </si>
  <si>
    <t>2019 г.</t>
  </si>
  <si>
    <t xml:space="preserve">2019 г. </t>
  </si>
  <si>
    <t>Итог</t>
  </si>
  <si>
    <t xml:space="preserve"> о правонарешениях в сфере торговли</t>
  </si>
  <si>
    <t>2-таблица</t>
  </si>
  <si>
    <t>неудовлетворительность по принятым решениям и проведенным проверкам налоговых органов</t>
  </si>
  <si>
    <t xml:space="preserve">статус по рассмотрению обращений на 2019 год </t>
  </si>
  <si>
    <t xml:space="preserve">Сведения по итогу контроля и результаты поступивщих обращений в ГНК РУз от физических и юридических лиц за 2018-2019 гг. </t>
  </si>
  <si>
    <t>по приему на работу в ряды налоговых органов и на учебные заведения</t>
  </si>
  <si>
    <t>разъяснения по уплате налогов</t>
  </si>
  <si>
    <t>освобождения от уплаты налогов и по предоставлению льгот</t>
  </si>
  <si>
    <t>по осуществлению действий базаров и торговых комплексов</t>
  </si>
  <si>
    <t>незаконное уволнение налоговых сотрудников, незаконное применения принудительных мер по отношению сотрудников</t>
  </si>
  <si>
    <t>по неправомерным действиям налоговых сотрудников</t>
  </si>
  <si>
    <t>по паравонарушениям в частных фирмах, товарищеских хозяйствах, в других предприятиях и ведомствах</t>
  </si>
  <si>
    <t>другие вопросы (задолженность, возврат излишне уплаченных средств, о полечении информации, общественные вопросы и другие)</t>
  </si>
  <si>
    <t>Всего обращений</t>
  </si>
  <si>
    <t xml:space="preserve">устные обращения (личные приемы, выездные приемы, прием ответственных испольнителейи телефон доверия) </t>
  </si>
  <si>
    <t>просроченные</t>
  </si>
  <si>
    <t xml:space="preserve">разъясненные </t>
  </si>
  <si>
    <t>об изъятии товарно-материальных ценностей в целях конфискации</t>
  </si>
  <si>
    <t xml:space="preserve">Проблемы, отраженные в обращениях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</si>
</sst>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ум&quot;;\-#,##0&quot;сум&quot;"/>
    <numFmt numFmtId="181" formatCode="#,##0&quot;сум&quot;;[Red]\-#,##0&quot;сум&quot;"/>
    <numFmt numFmtId="182" formatCode="#,##0.00&quot;сум&quot;;\-#,##0.00&quot;сум&quot;"/>
    <numFmt numFmtId="183" formatCode="#,##0.00&quot;сум&quot;;[Red]\-#,##0.00&quot;сум&quot;"/>
    <numFmt numFmtId="184" formatCode="_-* #,##0&quot;сум&quot;_-;\-* #,##0&quot;сум&quot;_-;_-* &quot;-&quot;&quot;сум&quot;_-;_-@_-"/>
    <numFmt numFmtId="185" formatCode="_-* #,##0_с_у_м_-;\-* #,##0_с_у_м_-;_-* &quot;-&quot;_с_у_м_-;_-@_-"/>
    <numFmt numFmtId="186" formatCode="_-* #,##0.00&quot;сум&quot;_-;\-* #,##0.00&quot;сум&quot;_-;_-* &quot;-&quot;??&quot;сум&quot;_-;_-@_-"/>
    <numFmt numFmtId="187" formatCode="_-* #,##0.00_с_у_м_-;\-* #,##0.00_с_у_м_-;_-* &quot;-&quot;??_с_у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%"/>
    <numFmt numFmtId="200" formatCode="[$€-2]\ ###,000_);[Red]\([$€-2]\ ###,000\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53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sz val="36"/>
      <name val="Times New Roman"/>
      <family val="1"/>
    </font>
    <font>
      <i/>
      <sz val="24"/>
      <name val="Times New Roman"/>
      <family val="1"/>
    </font>
    <font>
      <sz val="14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55" zoomScaleNormal="55" zoomScalePageLayoutView="0" workbookViewId="0" topLeftCell="A1">
      <selection activeCell="C6" sqref="C6:D11"/>
    </sheetView>
  </sheetViews>
  <sheetFormatPr defaultColWidth="9.140625" defaultRowHeight="12.75"/>
  <cols>
    <col min="1" max="1" width="7.421875" style="23" customWidth="1"/>
    <col min="2" max="2" width="72.28125" style="23" customWidth="1"/>
    <col min="3" max="4" width="17.7109375" style="23" customWidth="1"/>
    <col min="5" max="10" width="13.7109375" style="23" customWidth="1"/>
    <col min="11" max="11" width="24.7109375" style="23" customWidth="1"/>
    <col min="12" max="17" width="14.7109375" style="23" customWidth="1"/>
    <col min="18" max="22" width="9.140625" style="23" customWidth="1"/>
    <col min="23" max="23" width="17.7109375" style="23" bestFit="1" customWidth="1"/>
    <col min="24" max="16384" width="9.140625" style="23" customWidth="1"/>
  </cols>
  <sheetData>
    <row r="1" ht="30">
      <c r="Q1" s="25"/>
    </row>
    <row r="2" ht="30.75">
      <c r="Q2" s="26" t="s">
        <v>17</v>
      </c>
    </row>
    <row r="3" spans="1:17" ht="33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33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40.5" customHeight="1">
      <c r="A5" s="5"/>
      <c r="B5" s="5"/>
      <c r="C5" s="5"/>
      <c r="D5" s="5"/>
      <c r="E5" s="5"/>
      <c r="F5" s="5"/>
      <c r="G5" s="6"/>
      <c r="H5" s="6"/>
      <c r="I5" s="6"/>
      <c r="J5" s="5"/>
      <c r="K5" s="5"/>
      <c r="P5" s="7"/>
      <c r="Q5" s="7"/>
    </row>
    <row r="6" spans="1:17" ht="33" customHeight="1">
      <c r="A6" s="34" t="s">
        <v>0</v>
      </c>
      <c r="B6" s="34" t="s">
        <v>34</v>
      </c>
      <c r="C6" s="34" t="s">
        <v>29</v>
      </c>
      <c r="D6" s="34"/>
      <c r="E6" s="34" t="s">
        <v>10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58.5" customHeight="1">
      <c r="A7" s="34"/>
      <c r="B7" s="34"/>
      <c r="C7" s="34"/>
      <c r="D7" s="34"/>
      <c r="E7" s="34" t="s">
        <v>3</v>
      </c>
      <c r="F7" s="34"/>
      <c r="G7" s="34"/>
      <c r="H7" s="34"/>
      <c r="I7" s="34"/>
      <c r="J7" s="34"/>
      <c r="K7" s="34" t="s">
        <v>19</v>
      </c>
      <c r="L7" s="34"/>
      <c r="M7" s="34"/>
      <c r="N7" s="34"/>
      <c r="O7" s="34"/>
      <c r="P7" s="34"/>
      <c r="Q7" s="34"/>
    </row>
    <row r="8" spans="1:17" ht="33" customHeight="1">
      <c r="A8" s="34"/>
      <c r="B8" s="34"/>
      <c r="C8" s="34"/>
      <c r="D8" s="34"/>
      <c r="E8" s="34" t="s">
        <v>2</v>
      </c>
      <c r="F8" s="34"/>
      <c r="G8" s="34" t="s">
        <v>4</v>
      </c>
      <c r="H8" s="34"/>
      <c r="I8" s="33" t="s">
        <v>30</v>
      </c>
      <c r="J8" s="33"/>
      <c r="K8" s="34" t="s">
        <v>5</v>
      </c>
      <c r="L8" s="34" t="s">
        <v>11</v>
      </c>
      <c r="M8" s="34"/>
      <c r="N8" s="34"/>
      <c r="O8" s="34"/>
      <c r="P8" s="35" t="s">
        <v>9</v>
      </c>
      <c r="Q8" s="35" t="s">
        <v>31</v>
      </c>
    </row>
    <row r="9" spans="1:17" ht="30" customHeight="1">
      <c r="A9" s="34"/>
      <c r="B9" s="34"/>
      <c r="C9" s="34"/>
      <c r="D9" s="34"/>
      <c r="E9" s="34"/>
      <c r="F9" s="34"/>
      <c r="G9" s="34"/>
      <c r="H9" s="34"/>
      <c r="I9" s="33"/>
      <c r="J9" s="33"/>
      <c r="K9" s="34"/>
      <c r="L9" s="35" t="s">
        <v>6</v>
      </c>
      <c r="M9" s="35" t="s">
        <v>32</v>
      </c>
      <c r="N9" s="35" t="s">
        <v>7</v>
      </c>
      <c r="O9" s="35" t="s">
        <v>8</v>
      </c>
      <c r="P9" s="35"/>
      <c r="Q9" s="35"/>
    </row>
    <row r="10" spans="1:17" ht="21.75" customHeight="1">
      <c r="A10" s="34"/>
      <c r="B10" s="34"/>
      <c r="C10" s="34"/>
      <c r="D10" s="34"/>
      <c r="E10" s="34"/>
      <c r="F10" s="34"/>
      <c r="G10" s="34"/>
      <c r="H10" s="34"/>
      <c r="I10" s="33"/>
      <c r="J10" s="33"/>
      <c r="K10" s="34"/>
      <c r="L10" s="35"/>
      <c r="M10" s="35"/>
      <c r="N10" s="35"/>
      <c r="O10" s="35"/>
      <c r="P10" s="35"/>
      <c r="Q10" s="35"/>
    </row>
    <row r="11" spans="1:17" ht="144.75" customHeight="1">
      <c r="A11" s="34"/>
      <c r="B11" s="34"/>
      <c r="C11" s="34"/>
      <c r="D11" s="34"/>
      <c r="E11" s="34"/>
      <c r="F11" s="34"/>
      <c r="G11" s="34"/>
      <c r="H11" s="34"/>
      <c r="I11" s="33"/>
      <c r="J11" s="33"/>
      <c r="K11" s="34"/>
      <c r="L11" s="35"/>
      <c r="M11" s="35"/>
      <c r="N11" s="35"/>
      <c r="O11" s="35"/>
      <c r="P11" s="35"/>
      <c r="Q11" s="35"/>
    </row>
    <row r="12" spans="1:17" ht="30" customHeight="1">
      <c r="A12" s="34"/>
      <c r="B12" s="34"/>
      <c r="C12" s="3" t="s">
        <v>12</v>
      </c>
      <c r="D12" s="3" t="s">
        <v>13</v>
      </c>
      <c r="E12" s="3" t="s">
        <v>12</v>
      </c>
      <c r="F12" s="3" t="s">
        <v>13</v>
      </c>
      <c r="G12" s="3" t="s">
        <v>12</v>
      </c>
      <c r="H12" s="3" t="s">
        <v>13</v>
      </c>
      <c r="I12" s="3" t="s">
        <v>12</v>
      </c>
      <c r="J12" s="3" t="s">
        <v>14</v>
      </c>
      <c r="K12" s="34"/>
      <c r="L12" s="35"/>
      <c r="M12" s="35"/>
      <c r="N12" s="35"/>
      <c r="O12" s="35"/>
      <c r="P12" s="35"/>
      <c r="Q12" s="35"/>
    </row>
    <row r="13" spans="1:17" ht="30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</row>
    <row r="14" spans="1:17" ht="45" customHeight="1">
      <c r="A14" s="9">
        <v>1</v>
      </c>
      <c r="B14" s="10" t="s">
        <v>22</v>
      </c>
      <c r="C14" s="19">
        <f>E14+G14+I14</f>
        <v>2573</v>
      </c>
      <c r="D14" s="1">
        <f>F14+H14+J14</f>
        <v>6426</v>
      </c>
      <c r="E14" s="19">
        <v>759</v>
      </c>
      <c r="F14" s="1">
        <v>1910</v>
      </c>
      <c r="G14" s="1">
        <v>1330</v>
      </c>
      <c r="H14" s="1">
        <v>3757</v>
      </c>
      <c r="I14" s="1">
        <v>484</v>
      </c>
      <c r="J14" s="20">
        <v>759</v>
      </c>
      <c r="K14" s="19">
        <f>L14+M14+N14+O14</f>
        <v>6426</v>
      </c>
      <c r="L14" s="19">
        <v>1021</v>
      </c>
      <c r="M14" s="19">
        <v>5351</v>
      </c>
      <c r="N14" s="19">
        <v>42</v>
      </c>
      <c r="O14" s="32">
        <v>12</v>
      </c>
      <c r="P14" s="19">
        <v>2</v>
      </c>
      <c r="Q14" s="19">
        <v>0</v>
      </c>
    </row>
    <row r="15" spans="1:23" s="22" customFormat="1" ht="45" customHeight="1">
      <c r="A15" s="9">
        <v>2</v>
      </c>
      <c r="B15" s="10" t="s">
        <v>23</v>
      </c>
      <c r="C15" s="19">
        <f aca="true" t="shared" si="0" ref="C15:C24">E15+G15+I15</f>
        <v>752</v>
      </c>
      <c r="D15" s="1">
        <f aca="true" t="shared" si="1" ref="D15:D24">F15+H15+J15</f>
        <v>1337</v>
      </c>
      <c r="E15" s="20">
        <v>149</v>
      </c>
      <c r="F15" s="1">
        <v>280</v>
      </c>
      <c r="G15" s="1">
        <v>579</v>
      </c>
      <c r="H15" s="2">
        <v>871</v>
      </c>
      <c r="I15" s="2">
        <v>24</v>
      </c>
      <c r="J15" s="20">
        <v>186</v>
      </c>
      <c r="K15" s="19">
        <f aca="true" t="shared" si="2" ref="K15:K24">L15+M15+N15+O15</f>
        <v>1337</v>
      </c>
      <c r="L15" s="19">
        <v>178</v>
      </c>
      <c r="M15" s="19">
        <v>1143</v>
      </c>
      <c r="N15" s="19">
        <v>11</v>
      </c>
      <c r="O15" s="32">
        <v>5</v>
      </c>
      <c r="P15" s="19">
        <v>2</v>
      </c>
      <c r="Q15" s="19">
        <v>0</v>
      </c>
      <c r="R15" s="23"/>
      <c r="S15" s="23"/>
      <c r="T15" s="23"/>
      <c r="W15" s="23"/>
    </row>
    <row r="16" spans="1:23" s="22" customFormat="1" ht="45" customHeight="1">
      <c r="A16" s="9">
        <v>3</v>
      </c>
      <c r="B16" s="10" t="s">
        <v>16</v>
      </c>
      <c r="C16" s="19">
        <f t="shared" si="0"/>
        <v>1563</v>
      </c>
      <c r="D16" s="1">
        <f t="shared" si="1"/>
        <v>932</v>
      </c>
      <c r="E16" s="20">
        <v>43</v>
      </c>
      <c r="F16" s="1">
        <v>65</v>
      </c>
      <c r="G16" s="1">
        <v>470</v>
      </c>
      <c r="H16" s="2">
        <v>573</v>
      </c>
      <c r="I16" s="2">
        <v>1050</v>
      </c>
      <c r="J16" s="20">
        <v>294</v>
      </c>
      <c r="K16" s="19">
        <f t="shared" si="2"/>
        <v>932</v>
      </c>
      <c r="L16" s="19">
        <v>57</v>
      </c>
      <c r="M16" s="19">
        <v>840</v>
      </c>
      <c r="N16" s="19">
        <v>34</v>
      </c>
      <c r="O16" s="32">
        <v>1</v>
      </c>
      <c r="P16" s="19">
        <v>0</v>
      </c>
      <c r="Q16" s="19">
        <v>0</v>
      </c>
      <c r="R16" s="23"/>
      <c r="S16" s="23"/>
      <c r="T16" s="23"/>
      <c r="W16" s="23"/>
    </row>
    <row r="17" spans="1:23" s="22" customFormat="1" ht="45" customHeight="1">
      <c r="A17" s="9">
        <v>4</v>
      </c>
      <c r="B17" s="10" t="s">
        <v>24</v>
      </c>
      <c r="C17" s="19">
        <f t="shared" si="0"/>
        <v>196</v>
      </c>
      <c r="D17" s="1">
        <f t="shared" si="1"/>
        <v>87</v>
      </c>
      <c r="E17" s="20">
        <v>45</v>
      </c>
      <c r="F17" s="1">
        <v>20</v>
      </c>
      <c r="G17" s="1">
        <v>137</v>
      </c>
      <c r="H17" s="2">
        <v>67</v>
      </c>
      <c r="I17" s="2">
        <v>14</v>
      </c>
      <c r="J17" s="20">
        <v>0</v>
      </c>
      <c r="K17" s="19">
        <f t="shared" si="2"/>
        <v>87</v>
      </c>
      <c r="L17" s="19">
        <v>7</v>
      </c>
      <c r="M17" s="19">
        <v>73</v>
      </c>
      <c r="N17" s="19">
        <v>7</v>
      </c>
      <c r="O17" s="32">
        <v>0</v>
      </c>
      <c r="P17" s="19">
        <v>0</v>
      </c>
      <c r="Q17" s="19">
        <v>0</v>
      </c>
      <c r="R17" s="23"/>
      <c r="S17" s="23"/>
      <c r="T17" s="23"/>
      <c r="W17" s="23"/>
    </row>
    <row r="18" spans="1:23" s="22" customFormat="1" ht="45" customHeight="1">
      <c r="A18" s="9">
        <v>5</v>
      </c>
      <c r="B18" s="10" t="s">
        <v>33</v>
      </c>
      <c r="C18" s="19">
        <f t="shared" si="0"/>
        <v>49</v>
      </c>
      <c r="D18" s="1">
        <f t="shared" si="1"/>
        <v>17</v>
      </c>
      <c r="E18" s="20">
        <v>7</v>
      </c>
      <c r="F18" s="1">
        <v>3</v>
      </c>
      <c r="G18" s="1">
        <v>40</v>
      </c>
      <c r="H18" s="2">
        <v>13</v>
      </c>
      <c r="I18" s="2">
        <v>2</v>
      </c>
      <c r="J18" s="20">
        <v>1</v>
      </c>
      <c r="K18" s="19">
        <f t="shared" si="2"/>
        <v>17</v>
      </c>
      <c r="L18" s="19">
        <v>2</v>
      </c>
      <c r="M18" s="19">
        <v>14</v>
      </c>
      <c r="N18" s="19">
        <v>1</v>
      </c>
      <c r="O18" s="32">
        <v>0</v>
      </c>
      <c r="P18" s="19">
        <v>0</v>
      </c>
      <c r="Q18" s="19">
        <v>0</v>
      </c>
      <c r="R18" s="23"/>
      <c r="S18" s="23"/>
      <c r="T18" s="23"/>
      <c r="W18" s="23"/>
    </row>
    <row r="19" spans="1:23" s="22" customFormat="1" ht="45" customHeight="1">
      <c r="A19" s="9">
        <v>6</v>
      </c>
      <c r="B19" s="10" t="s">
        <v>21</v>
      </c>
      <c r="C19" s="19">
        <f t="shared" si="0"/>
        <v>264</v>
      </c>
      <c r="D19" s="1">
        <f t="shared" si="1"/>
        <v>288</v>
      </c>
      <c r="E19" s="20">
        <v>67</v>
      </c>
      <c r="F19" s="1">
        <v>98</v>
      </c>
      <c r="G19" s="1">
        <v>163</v>
      </c>
      <c r="H19" s="2">
        <v>173</v>
      </c>
      <c r="I19" s="2">
        <v>34</v>
      </c>
      <c r="J19" s="20">
        <v>17</v>
      </c>
      <c r="K19" s="19">
        <f t="shared" si="2"/>
        <v>288</v>
      </c>
      <c r="L19" s="19">
        <v>27</v>
      </c>
      <c r="M19" s="19">
        <v>237</v>
      </c>
      <c r="N19" s="19">
        <v>24</v>
      </c>
      <c r="O19" s="32">
        <v>0</v>
      </c>
      <c r="P19" s="19">
        <v>1</v>
      </c>
      <c r="Q19" s="19">
        <v>0</v>
      </c>
      <c r="R19" s="23"/>
      <c r="S19" s="23"/>
      <c r="T19" s="23"/>
      <c r="W19" s="23"/>
    </row>
    <row r="20" spans="1:23" s="22" customFormat="1" ht="69.75" customHeight="1">
      <c r="A20" s="9">
        <v>7</v>
      </c>
      <c r="B20" s="10" t="s">
        <v>25</v>
      </c>
      <c r="C20" s="19">
        <f t="shared" si="0"/>
        <v>26</v>
      </c>
      <c r="D20" s="1">
        <f t="shared" si="1"/>
        <v>27</v>
      </c>
      <c r="E20" s="20">
        <v>9</v>
      </c>
      <c r="F20" s="1">
        <v>14</v>
      </c>
      <c r="G20" s="1">
        <v>11</v>
      </c>
      <c r="H20" s="2">
        <v>11</v>
      </c>
      <c r="I20" s="2">
        <v>6</v>
      </c>
      <c r="J20" s="20">
        <v>2</v>
      </c>
      <c r="K20" s="19">
        <f t="shared" si="2"/>
        <v>27</v>
      </c>
      <c r="L20" s="19">
        <v>1</v>
      </c>
      <c r="M20" s="19">
        <v>19</v>
      </c>
      <c r="N20" s="19">
        <v>7</v>
      </c>
      <c r="O20" s="32">
        <v>0</v>
      </c>
      <c r="P20" s="19">
        <v>2</v>
      </c>
      <c r="Q20" s="19">
        <v>0</v>
      </c>
      <c r="R20" s="23"/>
      <c r="S20" s="23"/>
      <c r="T20" s="23"/>
      <c r="W20" s="23"/>
    </row>
    <row r="21" spans="1:23" s="22" customFormat="1" ht="45" customHeight="1">
      <c r="A21" s="9">
        <v>8</v>
      </c>
      <c r="B21" s="10" t="s">
        <v>26</v>
      </c>
      <c r="C21" s="19">
        <f t="shared" si="0"/>
        <v>544</v>
      </c>
      <c r="D21" s="1">
        <f t="shared" si="1"/>
        <v>613</v>
      </c>
      <c r="E21" s="20">
        <v>107</v>
      </c>
      <c r="F21" s="1">
        <v>144</v>
      </c>
      <c r="G21" s="1">
        <v>302</v>
      </c>
      <c r="H21" s="2">
        <v>424</v>
      </c>
      <c r="I21" s="2">
        <v>135</v>
      </c>
      <c r="J21" s="20">
        <v>45</v>
      </c>
      <c r="K21" s="19">
        <f t="shared" si="2"/>
        <v>613</v>
      </c>
      <c r="L21" s="19">
        <v>53</v>
      </c>
      <c r="M21" s="19">
        <v>462</v>
      </c>
      <c r="N21" s="19">
        <v>98</v>
      </c>
      <c r="O21" s="32">
        <v>0</v>
      </c>
      <c r="P21" s="19">
        <v>1</v>
      </c>
      <c r="Q21" s="19">
        <v>0</v>
      </c>
      <c r="R21" s="23"/>
      <c r="S21" s="23"/>
      <c r="T21" s="23"/>
      <c r="W21" s="23"/>
    </row>
    <row r="22" spans="1:23" s="22" customFormat="1" ht="69.75" customHeight="1">
      <c r="A22" s="9">
        <v>9</v>
      </c>
      <c r="B22" s="10" t="s">
        <v>27</v>
      </c>
      <c r="C22" s="19">
        <f t="shared" si="0"/>
        <v>228</v>
      </c>
      <c r="D22" s="1">
        <f t="shared" si="1"/>
        <v>411</v>
      </c>
      <c r="E22" s="20">
        <v>103</v>
      </c>
      <c r="F22" s="1">
        <v>155</v>
      </c>
      <c r="G22" s="1">
        <v>120</v>
      </c>
      <c r="H22" s="2">
        <v>217</v>
      </c>
      <c r="I22" s="2">
        <v>5</v>
      </c>
      <c r="J22" s="20">
        <v>39</v>
      </c>
      <c r="K22" s="19">
        <f t="shared" si="2"/>
        <v>411</v>
      </c>
      <c r="L22" s="19">
        <v>22</v>
      </c>
      <c r="M22" s="19">
        <v>375</v>
      </c>
      <c r="N22" s="19">
        <v>14</v>
      </c>
      <c r="O22" s="32">
        <v>0</v>
      </c>
      <c r="P22" s="19">
        <v>1</v>
      </c>
      <c r="Q22" s="19">
        <v>0</v>
      </c>
      <c r="R22" s="23"/>
      <c r="S22" s="23"/>
      <c r="T22" s="23"/>
      <c r="W22" s="23"/>
    </row>
    <row r="23" spans="1:23" s="22" customFormat="1" ht="69.75" customHeight="1">
      <c r="A23" s="9">
        <v>10</v>
      </c>
      <c r="B23" s="24" t="s">
        <v>18</v>
      </c>
      <c r="C23" s="19">
        <f t="shared" si="0"/>
        <v>148</v>
      </c>
      <c r="D23" s="1">
        <f t="shared" si="1"/>
        <v>130</v>
      </c>
      <c r="E23" s="20">
        <v>68</v>
      </c>
      <c r="F23" s="1">
        <v>53</v>
      </c>
      <c r="G23" s="1">
        <v>62</v>
      </c>
      <c r="H23" s="2">
        <v>76</v>
      </c>
      <c r="I23" s="2">
        <v>18</v>
      </c>
      <c r="J23" s="20">
        <v>1</v>
      </c>
      <c r="K23" s="19">
        <f t="shared" si="2"/>
        <v>130</v>
      </c>
      <c r="L23" s="19">
        <v>3</v>
      </c>
      <c r="M23" s="19">
        <v>116</v>
      </c>
      <c r="N23" s="19">
        <v>11</v>
      </c>
      <c r="O23" s="32">
        <v>0</v>
      </c>
      <c r="P23" s="19">
        <v>1</v>
      </c>
      <c r="Q23" s="19">
        <v>0</v>
      </c>
      <c r="R23" s="23"/>
      <c r="S23" s="23"/>
      <c r="T23" s="23"/>
      <c r="W23" s="23"/>
    </row>
    <row r="24" spans="1:23" s="22" customFormat="1" ht="90" customHeight="1">
      <c r="A24" s="9">
        <v>11</v>
      </c>
      <c r="B24" s="10" t="s">
        <v>28</v>
      </c>
      <c r="C24" s="19">
        <f t="shared" si="0"/>
        <v>5786</v>
      </c>
      <c r="D24" s="1">
        <f t="shared" si="1"/>
        <v>12137</v>
      </c>
      <c r="E24" s="20">
        <v>1080</v>
      </c>
      <c r="F24" s="1">
        <v>1418</v>
      </c>
      <c r="G24" s="1">
        <v>3399</v>
      </c>
      <c r="H24" s="2">
        <v>5514</v>
      </c>
      <c r="I24" s="2">
        <v>1307</v>
      </c>
      <c r="J24" s="20">
        <v>5205</v>
      </c>
      <c r="K24" s="19">
        <f t="shared" si="2"/>
        <v>12137</v>
      </c>
      <c r="L24" s="19">
        <v>2035</v>
      </c>
      <c r="M24" s="19">
        <v>9557</v>
      </c>
      <c r="N24" s="19">
        <v>188</v>
      </c>
      <c r="O24" s="32">
        <v>357</v>
      </c>
      <c r="P24" s="19">
        <v>77</v>
      </c>
      <c r="Q24" s="19">
        <v>0</v>
      </c>
      <c r="R24" s="23"/>
      <c r="S24" s="23"/>
      <c r="T24" s="23"/>
      <c r="W24" s="23"/>
    </row>
    <row r="25" spans="1:23" s="13" customFormat="1" ht="49.5" customHeight="1">
      <c r="A25" s="11"/>
      <c r="B25" s="12" t="s">
        <v>15</v>
      </c>
      <c r="C25" s="4">
        <f>SUM(C14:C24)</f>
        <v>12129</v>
      </c>
      <c r="D25" s="4">
        <f aca="true" t="shared" si="3" ref="D25:Q25">SUM(D14:D24)</f>
        <v>22405</v>
      </c>
      <c r="E25" s="4">
        <f t="shared" si="3"/>
        <v>2437</v>
      </c>
      <c r="F25" s="4">
        <f t="shared" si="3"/>
        <v>4160</v>
      </c>
      <c r="G25" s="4">
        <f t="shared" si="3"/>
        <v>6613</v>
      </c>
      <c r="H25" s="4">
        <f t="shared" si="3"/>
        <v>11696</v>
      </c>
      <c r="I25" s="4">
        <f t="shared" si="3"/>
        <v>3079</v>
      </c>
      <c r="J25" s="31">
        <f t="shared" si="3"/>
        <v>6549</v>
      </c>
      <c r="K25" s="31">
        <f t="shared" si="3"/>
        <v>22405</v>
      </c>
      <c r="L25" s="31">
        <f t="shared" si="3"/>
        <v>3406</v>
      </c>
      <c r="M25" s="31">
        <f t="shared" si="3"/>
        <v>18187</v>
      </c>
      <c r="N25" s="31">
        <f t="shared" si="3"/>
        <v>437</v>
      </c>
      <c r="O25" s="31">
        <f t="shared" si="3"/>
        <v>375</v>
      </c>
      <c r="P25" s="31">
        <f t="shared" si="3"/>
        <v>87</v>
      </c>
      <c r="Q25" s="31">
        <f t="shared" si="3"/>
        <v>0</v>
      </c>
      <c r="R25" s="23"/>
      <c r="S25" s="23"/>
      <c r="T25" s="23"/>
      <c r="W25" s="23"/>
    </row>
    <row r="26" ht="53.25" customHeight="1">
      <c r="O26" s="30"/>
    </row>
    <row r="27" spans="2:3" ht="35.25">
      <c r="B27" s="27"/>
      <c r="C27" s="18"/>
    </row>
    <row r="28" spans="3:15" ht="45.75">
      <c r="C28" s="14"/>
      <c r="D28" s="14"/>
      <c r="E28" s="21"/>
      <c r="F28" s="21"/>
      <c r="G28" s="21"/>
      <c r="H28" s="15"/>
      <c r="I28" s="15"/>
      <c r="J28" s="15"/>
      <c r="K28" s="16"/>
      <c r="L28" s="15"/>
      <c r="M28" s="15"/>
      <c r="N28" s="17"/>
      <c r="O28" s="17"/>
    </row>
    <row r="30" spans="2:3" ht="23.25">
      <c r="B30" s="28"/>
      <c r="C30" s="28"/>
    </row>
    <row r="31" spans="2:3" ht="23.25">
      <c r="B31" s="28"/>
      <c r="C31" s="28"/>
    </row>
    <row r="32" spans="2:3" ht="23.25">
      <c r="B32" s="28"/>
      <c r="C32" s="28"/>
    </row>
    <row r="33" spans="2:3" ht="23.25">
      <c r="B33" s="28"/>
      <c r="C33" s="28"/>
    </row>
    <row r="34" spans="2:3" ht="23.25">
      <c r="B34" s="28"/>
      <c r="C34" s="28"/>
    </row>
    <row r="35" spans="2:3" ht="23.25">
      <c r="B35" s="28"/>
      <c r="C35" s="28"/>
    </row>
    <row r="36" spans="2:3" ht="23.25">
      <c r="B36" s="28"/>
      <c r="C36" s="28"/>
    </row>
    <row r="37" spans="2:3" ht="23.25">
      <c r="B37" s="28"/>
      <c r="C37" s="28"/>
    </row>
    <row r="38" spans="2:3" ht="23.25">
      <c r="B38" s="28"/>
      <c r="C38" s="28"/>
    </row>
    <row r="39" spans="2:3" ht="23.25">
      <c r="B39" s="28"/>
      <c r="C39" s="28"/>
    </row>
    <row r="40" spans="2:3" ht="23.25">
      <c r="B40" s="28"/>
      <c r="C40" s="28"/>
    </row>
    <row r="41" spans="2:3" ht="23.25">
      <c r="B41" s="28"/>
      <c r="C41" s="28"/>
    </row>
    <row r="42" spans="2:3" ht="23.25">
      <c r="B42" s="28"/>
      <c r="C42" s="28"/>
    </row>
    <row r="43" spans="2:3" ht="23.25">
      <c r="B43" s="28"/>
      <c r="C43" s="28"/>
    </row>
    <row r="44" spans="2:3" ht="23.25">
      <c r="B44" s="28"/>
      <c r="C44" s="28"/>
    </row>
    <row r="45" spans="2:3" ht="23.25">
      <c r="B45" s="28"/>
      <c r="C45" s="28"/>
    </row>
    <row r="46" spans="2:3" ht="23.25">
      <c r="B46" s="28"/>
      <c r="C46" s="28"/>
    </row>
    <row r="47" spans="2:3" ht="23.25">
      <c r="B47" s="28"/>
      <c r="C47" s="28"/>
    </row>
    <row r="48" spans="2:3" ht="23.25">
      <c r="B48" s="28"/>
      <c r="C48" s="28"/>
    </row>
    <row r="49" spans="2:3" ht="23.25">
      <c r="B49" s="28"/>
      <c r="C49" s="28"/>
    </row>
    <row r="50" spans="2:3" ht="23.25">
      <c r="B50" s="28"/>
      <c r="C50" s="28"/>
    </row>
    <row r="51" spans="2:3" ht="23.25">
      <c r="B51" s="28"/>
      <c r="C51" s="28"/>
    </row>
    <row r="52" spans="2:3" ht="23.25">
      <c r="B52" s="29"/>
      <c r="C52" s="29"/>
    </row>
  </sheetData>
  <sheetProtection/>
  <mergeCells count="19">
    <mergeCell ref="N9:N12"/>
    <mergeCell ref="P8:P12"/>
    <mergeCell ref="A3:Q3"/>
    <mergeCell ref="A4:Q4"/>
    <mergeCell ref="A6:A12"/>
    <mergeCell ref="E8:F11"/>
    <mergeCell ref="O9:O12"/>
    <mergeCell ref="Q8:Q12"/>
    <mergeCell ref="B6:B12"/>
    <mergeCell ref="E7:J7"/>
    <mergeCell ref="M9:M12"/>
    <mergeCell ref="L9:L12"/>
    <mergeCell ref="C6:D11"/>
    <mergeCell ref="K7:Q7"/>
    <mergeCell ref="K8:K12"/>
    <mergeCell ref="I8:J11"/>
    <mergeCell ref="G8:H11"/>
    <mergeCell ref="E6:Q6"/>
    <mergeCell ref="L8:O8"/>
  </mergeCells>
  <printOptions horizontalCentered="1"/>
  <pageMargins left="0" right="0" top="0.5905511811023623" bottom="0.7480314960629921" header="0.31496062992125984" footer="0.31496062992125984"/>
  <pageSetup fitToHeight="1" fitToWidth="1" horizontalDpi="600" verticalDpi="600" orientation="landscape" paperSize="9" scale="38" r:id="rId1"/>
  <ignoredErrors>
    <ignoredError sqref="C25: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2020-01-03T16:14:45Z</cp:lastPrinted>
  <dcterms:created xsi:type="dcterms:W3CDTF">1996-10-08T23:32:33Z</dcterms:created>
  <dcterms:modified xsi:type="dcterms:W3CDTF">2020-03-10T13:45:16Z</dcterms:modified>
  <cp:category/>
  <cp:version/>
  <cp:contentType/>
  <cp:contentStatus/>
</cp:coreProperties>
</file>