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activeTab="0"/>
  </bookViews>
  <sheets>
    <sheet name="3-жадвал" sheetId="1" r:id="rId1"/>
  </sheets>
  <definedNames>
    <definedName name="_xlnm.Print_Area" localSheetId="0">'3-жадвал'!$A$1:$W$30</definedName>
  </definedNames>
  <calcPr fullCalcOnLoad="1"/>
</workbook>
</file>

<file path=xl/sharedStrings.xml><?xml version="1.0" encoding="utf-8"?>
<sst xmlns="http://schemas.openxmlformats.org/spreadsheetml/2006/main" count="52" uniqueCount="44">
  <si>
    <t>№</t>
  </si>
  <si>
    <t>Оғзаки мурожаатлар</t>
  </si>
  <si>
    <t>Наманган</t>
  </si>
  <si>
    <t xml:space="preserve"> </t>
  </si>
  <si>
    <t xml:space="preserve">всего обращений </t>
  </si>
  <si>
    <t xml:space="preserve">письменные обращения </t>
  </si>
  <si>
    <t xml:space="preserve">на рассмотрении </t>
  </si>
  <si>
    <t xml:space="preserve">Регионы </t>
  </si>
  <si>
    <t xml:space="preserve">физическое лицо </t>
  </si>
  <si>
    <t>2018 г</t>
  </si>
  <si>
    <t>2019 г</t>
  </si>
  <si>
    <t>поступившие обращения на 2019 год</t>
  </si>
  <si>
    <t xml:space="preserve"> Электронные обращения </t>
  </si>
  <si>
    <t>всего</t>
  </si>
  <si>
    <t>Руководство</t>
  </si>
  <si>
    <t>личные прием</t>
  </si>
  <si>
    <t xml:space="preserve">выездной прием </t>
  </si>
  <si>
    <t xml:space="preserve">прием ответственных сотрудников </t>
  </si>
  <si>
    <t xml:space="preserve">телефон довкрия </t>
  </si>
  <si>
    <t>рассмотено в ЦА</t>
  </si>
  <si>
    <t xml:space="preserve">отправлено в нижестоящие органы </t>
  </si>
  <si>
    <t xml:space="preserve"> отправлено в надлежашие органы и хокимияты</t>
  </si>
  <si>
    <t xml:space="preserve">из Кабинета Министров </t>
  </si>
  <si>
    <t xml:space="preserve">проведенные выездные приемы </t>
  </si>
  <si>
    <t>итого</t>
  </si>
  <si>
    <t xml:space="preserve">Статус обрашающих </t>
  </si>
  <si>
    <t xml:space="preserve">другие регионы </t>
  </si>
  <si>
    <t xml:space="preserve">в том числе </t>
  </si>
  <si>
    <t>3-таблица</t>
  </si>
  <si>
    <t xml:space="preserve">Юридическое лицо </t>
  </si>
  <si>
    <t xml:space="preserve">Сведения по обращениям поступивщих от физических и юридических лиц и анализ сопоставление по территориальным регионам на 2018-2019 гг. </t>
  </si>
  <si>
    <t>Республика Каракалпакстан</t>
  </si>
  <si>
    <t>Андижан</t>
  </si>
  <si>
    <t>Бухара</t>
  </si>
  <si>
    <t>Джизак</t>
  </si>
  <si>
    <t>Кашкадарья</t>
  </si>
  <si>
    <t>Самарканд</t>
  </si>
  <si>
    <t>Ташкентская обл.</t>
  </si>
  <si>
    <t>Фергана</t>
  </si>
  <si>
    <t>Хорезм</t>
  </si>
  <si>
    <t>г. Ташкент</t>
  </si>
  <si>
    <t>Сирдарья</t>
  </si>
  <si>
    <t>Навои</t>
  </si>
  <si>
    <t>Сурхондарья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</si>
</sst>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сум&quot;;\-#,##0&quot;сум&quot;"/>
    <numFmt numFmtId="181" formatCode="#,##0&quot;сум&quot;;[Red]\-#,##0&quot;сум&quot;"/>
    <numFmt numFmtId="182" formatCode="#,##0.00&quot;сум&quot;;\-#,##0.00&quot;сум&quot;"/>
    <numFmt numFmtId="183" formatCode="#,##0.00&quot;сум&quot;;[Red]\-#,##0.00&quot;сум&quot;"/>
    <numFmt numFmtId="184" formatCode="_-* #,##0&quot;сум&quot;_-;\-* #,##0&quot;сум&quot;_-;_-* &quot;-&quot;&quot;сум&quot;_-;_-@_-"/>
    <numFmt numFmtId="185" formatCode="_-* #,##0_с_у_м_-;\-* #,##0_с_у_м_-;_-* &quot;-&quot;_с_у_м_-;_-@_-"/>
    <numFmt numFmtId="186" formatCode="_-* #,##0.00&quot;сум&quot;_-;\-* #,##0.00&quot;сум&quot;_-;_-* &quot;-&quot;??&quot;сум&quot;_-;_-@_-"/>
    <numFmt numFmtId="187" formatCode="_-* #,##0.00_с_у_м_-;\-* #,##0.00_с_у_м_-;_-* &quot;-&quot;??_с_у_м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0.0%"/>
    <numFmt numFmtId="200" formatCode="[$€-2]\ ###,000_);[Red]\([$€-2]\ ###,000\)"/>
    <numFmt numFmtId="201" formatCode="0.0000000"/>
    <numFmt numFmtId="202" formatCode="0.000000"/>
    <numFmt numFmtId="203" formatCode="0.00000"/>
    <numFmt numFmtId="204" formatCode="0.0000"/>
    <numFmt numFmtId="205" formatCode="0.000"/>
    <numFmt numFmtId="206" formatCode="0.0"/>
  </numFmts>
  <fonts count="56">
    <font>
      <sz val="10"/>
      <name val="Arial"/>
      <family val="0"/>
    </font>
    <font>
      <u val="single"/>
      <sz val="4"/>
      <color indexed="12"/>
      <name val="Arial"/>
      <family val="2"/>
    </font>
    <font>
      <u val="single"/>
      <sz val="4"/>
      <color indexed="36"/>
      <name val="Arial"/>
      <family val="2"/>
    </font>
    <font>
      <sz val="16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b/>
      <sz val="22"/>
      <name val="Times New Roman"/>
      <family val="1"/>
    </font>
    <font>
      <sz val="10"/>
      <name val="Calibri"/>
      <family val="2"/>
    </font>
    <font>
      <b/>
      <sz val="10"/>
      <name val="Calibri"/>
      <family val="2"/>
    </font>
    <font>
      <i/>
      <sz val="16"/>
      <name val="Times New Roman"/>
      <family val="1"/>
    </font>
    <font>
      <sz val="22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28"/>
      <name val="Times New Roman"/>
      <family val="1"/>
    </font>
    <font>
      <b/>
      <sz val="24"/>
      <name val="Times New Roman"/>
      <family val="1"/>
    </font>
    <font>
      <sz val="36"/>
      <name val="Times New Roman"/>
      <family val="1"/>
    </font>
    <font>
      <b/>
      <sz val="36"/>
      <name val="Calibri"/>
      <family val="2"/>
    </font>
    <font>
      <sz val="24"/>
      <name val="Times New Roman"/>
      <family val="1"/>
    </font>
    <font>
      <i/>
      <sz val="24"/>
      <name val="Times New Roman"/>
      <family val="1"/>
    </font>
    <font>
      <sz val="19"/>
      <name val="Times New Roman"/>
      <family val="1"/>
    </font>
    <font>
      <b/>
      <sz val="36"/>
      <name val="Times New Roman"/>
      <family val="1"/>
    </font>
    <font>
      <sz val="2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2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vertical="center"/>
    </xf>
    <xf numFmtId="0" fontId="9" fillId="0" borderId="10" xfId="0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199" fontId="7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199" fontId="8" fillId="0" borderId="0" xfId="0" applyNumberFormat="1" applyFont="1" applyFill="1" applyBorder="1" applyAlignment="1">
      <alignment horizontal="center" vertical="center" wrapText="1"/>
    </xf>
    <xf numFmtId="0" fontId="11" fillId="33" borderId="1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1" fillId="33" borderId="0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2" fillId="33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1" fillId="0" borderId="10" xfId="0" applyNumberFormat="1" applyFont="1" applyFill="1" applyBorder="1" applyAlignment="1">
      <alignment horizontal="center" vertical="center" wrapText="1"/>
    </xf>
    <xf numFmtId="0" fontId="12" fillId="33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textRotation="90" wrapText="1"/>
    </xf>
    <xf numFmtId="0" fontId="19" fillId="0" borderId="1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right" vertical="center"/>
    </xf>
    <xf numFmtId="0" fontId="14" fillId="0" borderId="0" xfId="0" applyFont="1" applyFill="1" applyAlignment="1">
      <alignment horizontal="right" vertical="center"/>
    </xf>
    <xf numFmtId="0" fontId="18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8"/>
  <sheetViews>
    <sheetView tabSelected="1" zoomScale="40" zoomScaleNormal="40" zoomScalePageLayoutView="0" workbookViewId="0" topLeftCell="A1">
      <selection activeCell="B21" sqref="B21"/>
    </sheetView>
  </sheetViews>
  <sheetFormatPr defaultColWidth="9.140625" defaultRowHeight="12.75"/>
  <cols>
    <col min="1" max="1" width="7.7109375" style="30" customWidth="1"/>
    <col min="2" max="2" width="41.7109375" style="30" customWidth="1"/>
    <col min="3" max="8" width="13.7109375" style="30" customWidth="1"/>
    <col min="9" max="9" width="17.7109375" style="30" customWidth="1"/>
    <col min="10" max="10" width="20.7109375" style="30" customWidth="1"/>
    <col min="11" max="11" width="14.7109375" style="30" customWidth="1"/>
    <col min="12" max="12" width="14.28125" style="30" customWidth="1"/>
    <col min="13" max="13" width="12.7109375" style="30" customWidth="1"/>
    <col min="14" max="14" width="13.7109375" style="30" customWidth="1"/>
    <col min="15" max="15" width="15.7109375" style="30" customWidth="1"/>
    <col min="16" max="17" width="14.7109375" style="30" customWidth="1"/>
    <col min="18" max="18" width="15.57421875" style="30" customWidth="1"/>
    <col min="19" max="19" width="10.7109375" style="30" customWidth="1"/>
    <col min="20" max="23" width="13.7109375" style="30" customWidth="1"/>
    <col min="24" max="26" width="9.140625" style="30" customWidth="1"/>
    <col min="27" max="27" width="14.140625" style="30" bestFit="1" customWidth="1"/>
    <col min="28" max="16384" width="9.140625" style="30" customWidth="1"/>
  </cols>
  <sheetData>
    <row r="1" spans="22:23" ht="30">
      <c r="V1" s="44"/>
      <c r="W1" s="44"/>
    </row>
    <row r="2" spans="22:23" ht="30.75" customHeight="1">
      <c r="V2" s="43" t="s">
        <v>28</v>
      </c>
      <c r="W2" s="43"/>
    </row>
    <row r="3" spans="1:23" ht="34.5" customHeight="1">
      <c r="A3" s="37" t="s">
        <v>30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</row>
    <row r="4" spans="1:23" ht="33" customHeight="1">
      <c r="A4" s="37" t="s">
        <v>3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</row>
    <row r="5" spans="1:23" ht="33" customHeight="1">
      <c r="A5" s="3"/>
      <c r="B5" s="3"/>
      <c r="C5" s="3"/>
      <c r="D5" s="3"/>
      <c r="E5" s="3"/>
      <c r="F5" s="3"/>
      <c r="G5" s="3"/>
      <c r="H5" s="3"/>
      <c r="I5" s="3"/>
      <c r="J5" s="45"/>
      <c r="K5" s="45"/>
      <c r="L5" s="45"/>
      <c r="M5" s="3"/>
      <c r="N5" s="3"/>
      <c r="O5" s="3"/>
      <c r="P5" s="3"/>
      <c r="Q5" s="39"/>
      <c r="R5" s="39"/>
      <c r="S5" s="39"/>
      <c r="T5" s="39"/>
      <c r="U5" s="39"/>
      <c r="V5" s="39"/>
      <c r="W5" s="39"/>
    </row>
    <row r="6" spans="1:23" ht="36" customHeight="1">
      <c r="A6" s="36" t="s">
        <v>0</v>
      </c>
      <c r="B6" s="36" t="s">
        <v>7</v>
      </c>
      <c r="C6" s="35" t="s">
        <v>4</v>
      </c>
      <c r="D6" s="35"/>
      <c r="E6" s="35" t="s">
        <v>27</v>
      </c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</row>
    <row r="7" spans="1:23" ht="60" customHeight="1">
      <c r="A7" s="36"/>
      <c r="B7" s="36"/>
      <c r="C7" s="35"/>
      <c r="D7" s="35"/>
      <c r="E7" s="35" t="s">
        <v>25</v>
      </c>
      <c r="F7" s="35"/>
      <c r="G7" s="35"/>
      <c r="H7" s="35"/>
      <c r="I7" s="35" t="s">
        <v>11</v>
      </c>
      <c r="J7" s="35"/>
      <c r="K7" s="35"/>
      <c r="L7" s="35"/>
      <c r="M7" s="35"/>
      <c r="N7" s="35"/>
      <c r="O7" s="35"/>
      <c r="P7" s="35"/>
      <c r="Q7" s="35"/>
      <c r="R7" s="35"/>
      <c r="S7" s="35"/>
      <c r="T7" s="35" t="s">
        <v>22</v>
      </c>
      <c r="U7" s="35"/>
      <c r="V7" s="35" t="s">
        <v>23</v>
      </c>
      <c r="W7" s="35"/>
    </row>
    <row r="8" spans="1:23" ht="36" customHeight="1">
      <c r="A8" s="36"/>
      <c r="B8" s="36"/>
      <c r="C8" s="35"/>
      <c r="D8" s="35"/>
      <c r="E8" s="35" t="s">
        <v>8</v>
      </c>
      <c r="F8" s="35"/>
      <c r="G8" s="35" t="s">
        <v>29</v>
      </c>
      <c r="H8" s="35"/>
      <c r="I8" s="35" t="s">
        <v>5</v>
      </c>
      <c r="J8" s="35" t="s">
        <v>12</v>
      </c>
      <c r="K8" s="35" t="s">
        <v>1</v>
      </c>
      <c r="L8" s="35"/>
      <c r="M8" s="35"/>
      <c r="N8" s="35"/>
      <c r="O8" s="35"/>
      <c r="P8" s="41" t="s">
        <v>19</v>
      </c>
      <c r="Q8" s="41" t="s">
        <v>20</v>
      </c>
      <c r="R8" s="41" t="s">
        <v>21</v>
      </c>
      <c r="S8" s="41" t="s">
        <v>6</v>
      </c>
      <c r="T8" s="35"/>
      <c r="U8" s="35"/>
      <c r="V8" s="35"/>
      <c r="W8" s="35"/>
    </row>
    <row r="9" spans="1:23" ht="36" customHeight="1">
      <c r="A9" s="36"/>
      <c r="B9" s="36"/>
      <c r="C9" s="35"/>
      <c r="D9" s="35"/>
      <c r="E9" s="35"/>
      <c r="F9" s="35"/>
      <c r="G9" s="35"/>
      <c r="H9" s="35"/>
      <c r="I9" s="35"/>
      <c r="J9" s="35"/>
      <c r="K9" s="35" t="s">
        <v>13</v>
      </c>
      <c r="L9" s="42" t="s">
        <v>14</v>
      </c>
      <c r="M9" s="42"/>
      <c r="N9" s="40" t="s">
        <v>17</v>
      </c>
      <c r="O9" s="40" t="s">
        <v>18</v>
      </c>
      <c r="P9" s="41"/>
      <c r="Q9" s="41"/>
      <c r="R9" s="41"/>
      <c r="S9" s="41"/>
      <c r="T9" s="35"/>
      <c r="U9" s="35"/>
      <c r="V9" s="35"/>
      <c r="W9" s="35"/>
    </row>
    <row r="10" spans="1:23" ht="89.25" customHeight="1">
      <c r="A10" s="36"/>
      <c r="B10" s="36"/>
      <c r="C10" s="2" t="s">
        <v>9</v>
      </c>
      <c r="D10" s="2" t="s">
        <v>10</v>
      </c>
      <c r="E10" s="2" t="s">
        <v>9</v>
      </c>
      <c r="F10" s="2" t="s">
        <v>10</v>
      </c>
      <c r="G10" s="2" t="s">
        <v>9</v>
      </c>
      <c r="H10" s="2" t="s">
        <v>10</v>
      </c>
      <c r="I10" s="35"/>
      <c r="J10" s="35"/>
      <c r="K10" s="35"/>
      <c r="L10" s="11" t="s">
        <v>15</v>
      </c>
      <c r="M10" s="11" t="s">
        <v>16</v>
      </c>
      <c r="N10" s="40"/>
      <c r="O10" s="40"/>
      <c r="P10" s="41"/>
      <c r="Q10" s="41"/>
      <c r="R10" s="41"/>
      <c r="S10" s="41"/>
      <c r="T10" s="2" t="s">
        <v>9</v>
      </c>
      <c r="U10" s="2" t="s">
        <v>10</v>
      </c>
      <c r="V10" s="2" t="s">
        <v>9</v>
      </c>
      <c r="W10" s="2" t="s">
        <v>10</v>
      </c>
    </row>
    <row r="11" spans="1:23" ht="29.25" customHeight="1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5">
        <v>12</v>
      </c>
      <c r="M11" s="5">
        <v>13</v>
      </c>
      <c r="N11" s="5">
        <v>14</v>
      </c>
      <c r="O11" s="5">
        <v>15</v>
      </c>
      <c r="P11" s="5">
        <v>16</v>
      </c>
      <c r="Q11" s="5">
        <v>17</v>
      </c>
      <c r="R11" s="5">
        <v>18</v>
      </c>
      <c r="S11" s="5">
        <v>19</v>
      </c>
      <c r="T11" s="5">
        <v>20</v>
      </c>
      <c r="U11" s="5">
        <v>21</v>
      </c>
      <c r="V11" s="5">
        <v>22</v>
      </c>
      <c r="W11" s="5">
        <v>23</v>
      </c>
    </row>
    <row r="12" spans="1:23" s="29" customFormat="1" ht="58.5" customHeight="1">
      <c r="A12" s="6">
        <v>1</v>
      </c>
      <c r="B12" s="12" t="s">
        <v>31</v>
      </c>
      <c r="C12" s="18">
        <f>+E12+G12</f>
        <v>321</v>
      </c>
      <c r="D12" s="18">
        <f>+F12+H12</f>
        <v>690</v>
      </c>
      <c r="E12" s="18">
        <v>248</v>
      </c>
      <c r="F12" s="18">
        <v>518</v>
      </c>
      <c r="G12" s="18">
        <v>73</v>
      </c>
      <c r="H12" s="18">
        <v>172</v>
      </c>
      <c r="I12" s="18">
        <v>104</v>
      </c>
      <c r="J12" s="18">
        <v>364</v>
      </c>
      <c r="K12" s="33">
        <f>L12+M12+N12+O12</f>
        <v>222</v>
      </c>
      <c r="L12" s="18">
        <v>5</v>
      </c>
      <c r="M12" s="18">
        <v>90</v>
      </c>
      <c r="N12" s="18">
        <v>6</v>
      </c>
      <c r="O12" s="18">
        <v>121</v>
      </c>
      <c r="P12" s="18">
        <v>197</v>
      </c>
      <c r="Q12" s="18">
        <v>464</v>
      </c>
      <c r="R12" s="18">
        <v>13</v>
      </c>
      <c r="S12" s="18">
        <v>16</v>
      </c>
      <c r="T12" s="18">
        <v>1</v>
      </c>
      <c r="U12" s="18">
        <v>13</v>
      </c>
      <c r="V12" s="18">
        <v>0</v>
      </c>
      <c r="W12" s="18">
        <v>3</v>
      </c>
    </row>
    <row r="13" spans="1:23" s="29" customFormat="1" ht="46.5" customHeight="1">
      <c r="A13" s="6">
        <v>2</v>
      </c>
      <c r="B13" s="12" t="s">
        <v>32</v>
      </c>
      <c r="C13" s="18">
        <f aca="true" t="shared" si="0" ref="C13:C26">+E13+G13</f>
        <v>496</v>
      </c>
      <c r="D13" s="18">
        <f aca="true" t="shared" si="1" ref="D13:D26">+F13+H13</f>
        <v>970</v>
      </c>
      <c r="E13" s="18">
        <v>404</v>
      </c>
      <c r="F13" s="18">
        <v>664</v>
      </c>
      <c r="G13" s="18">
        <v>92</v>
      </c>
      <c r="H13" s="18">
        <v>306</v>
      </c>
      <c r="I13" s="18">
        <v>101</v>
      </c>
      <c r="J13" s="18">
        <v>545</v>
      </c>
      <c r="K13" s="33">
        <f aca="true" t="shared" si="2" ref="K13:K26">L13+M13+N13+O13</f>
        <v>324</v>
      </c>
      <c r="L13" s="18">
        <v>2</v>
      </c>
      <c r="M13" s="18">
        <v>152</v>
      </c>
      <c r="N13" s="18">
        <v>12</v>
      </c>
      <c r="O13" s="18">
        <v>158</v>
      </c>
      <c r="P13" s="18">
        <v>374</v>
      </c>
      <c r="Q13" s="18">
        <v>571</v>
      </c>
      <c r="R13" s="18">
        <v>13</v>
      </c>
      <c r="S13" s="18">
        <v>12</v>
      </c>
      <c r="T13" s="18">
        <v>13</v>
      </c>
      <c r="U13" s="18">
        <v>12</v>
      </c>
      <c r="V13" s="18">
        <v>0</v>
      </c>
      <c r="W13" s="18">
        <v>4</v>
      </c>
    </row>
    <row r="14" spans="1:23" s="29" customFormat="1" ht="46.5" customHeight="1">
      <c r="A14" s="6">
        <v>3</v>
      </c>
      <c r="B14" s="12" t="s">
        <v>33</v>
      </c>
      <c r="C14" s="18">
        <f t="shared" si="0"/>
        <v>494</v>
      </c>
      <c r="D14" s="18">
        <f t="shared" si="1"/>
        <v>1314</v>
      </c>
      <c r="E14" s="18">
        <v>409</v>
      </c>
      <c r="F14" s="18">
        <v>966</v>
      </c>
      <c r="G14" s="18">
        <v>85</v>
      </c>
      <c r="H14" s="18">
        <v>348</v>
      </c>
      <c r="I14" s="18">
        <v>111</v>
      </c>
      <c r="J14" s="18">
        <v>703</v>
      </c>
      <c r="K14" s="33">
        <f t="shared" si="2"/>
        <v>500</v>
      </c>
      <c r="L14" s="18">
        <v>5</v>
      </c>
      <c r="M14" s="18">
        <v>283</v>
      </c>
      <c r="N14" s="18">
        <v>6</v>
      </c>
      <c r="O14" s="18">
        <v>206</v>
      </c>
      <c r="P14" s="18">
        <v>593</v>
      </c>
      <c r="Q14" s="18">
        <v>677</v>
      </c>
      <c r="R14" s="18">
        <v>30</v>
      </c>
      <c r="S14" s="18">
        <v>14</v>
      </c>
      <c r="T14" s="18">
        <v>13</v>
      </c>
      <c r="U14" s="18">
        <v>21</v>
      </c>
      <c r="V14" s="18">
        <v>0</v>
      </c>
      <c r="W14" s="18">
        <v>4</v>
      </c>
    </row>
    <row r="15" spans="1:23" s="29" customFormat="1" ht="46.5" customHeight="1">
      <c r="A15" s="6">
        <v>4</v>
      </c>
      <c r="B15" s="12" t="s">
        <v>34</v>
      </c>
      <c r="C15" s="18">
        <f t="shared" si="0"/>
        <v>360</v>
      </c>
      <c r="D15" s="18">
        <f t="shared" si="1"/>
        <v>676</v>
      </c>
      <c r="E15" s="18">
        <v>301</v>
      </c>
      <c r="F15" s="18">
        <v>475</v>
      </c>
      <c r="G15" s="18">
        <v>59</v>
      </c>
      <c r="H15" s="18">
        <v>201</v>
      </c>
      <c r="I15" s="18">
        <v>85</v>
      </c>
      <c r="J15" s="18">
        <v>342</v>
      </c>
      <c r="K15" s="33">
        <f t="shared" si="2"/>
        <v>249</v>
      </c>
      <c r="L15" s="18">
        <v>1</v>
      </c>
      <c r="M15" s="18">
        <v>97</v>
      </c>
      <c r="N15" s="18">
        <v>5</v>
      </c>
      <c r="O15" s="18">
        <v>146</v>
      </c>
      <c r="P15" s="18">
        <v>278</v>
      </c>
      <c r="Q15" s="18">
        <v>365</v>
      </c>
      <c r="R15" s="18">
        <v>15</v>
      </c>
      <c r="S15" s="18">
        <v>18</v>
      </c>
      <c r="T15" s="18">
        <v>1</v>
      </c>
      <c r="U15" s="18">
        <v>13</v>
      </c>
      <c r="V15" s="18">
        <v>0</v>
      </c>
      <c r="W15" s="18">
        <v>2</v>
      </c>
    </row>
    <row r="16" spans="1:23" s="29" customFormat="1" ht="46.5" customHeight="1">
      <c r="A16" s="6">
        <v>5</v>
      </c>
      <c r="B16" s="12" t="s">
        <v>35</v>
      </c>
      <c r="C16" s="18">
        <f t="shared" si="0"/>
        <v>1384</v>
      </c>
      <c r="D16" s="18">
        <f t="shared" si="1"/>
        <v>1995</v>
      </c>
      <c r="E16" s="18">
        <v>1215</v>
      </c>
      <c r="F16" s="18">
        <v>1614</v>
      </c>
      <c r="G16" s="18">
        <v>169</v>
      </c>
      <c r="H16" s="18">
        <v>381</v>
      </c>
      <c r="I16" s="18">
        <v>235</v>
      </c>
      <c r="J16" s="18">
        <v>1146</v>
      </c>
      <c r="K16" s="33">
        <f t="shared" si="2"/>
        <v>614</v>
      </c>
      <c r="L16" s="18">
        <v>2</v>
      </c>
      <c r="M16" s="18">
        <v>158</v>
      </c>
      <c r="N16" s="18">
        <v>10</v>
      </c>
      <c r="O16" s="18">
        <v>444</v>
      </c>
      <c r="P16" s="18">
        <v>364</v>
      </c>
      <c r="Q16" s="18">
        <v>1554</v>
      </c>
      <c r="R16" s="18">
        <v>37</v>
      </c>
      <c r="S16" s="18">
        <v>40</v>
      </c>
      <c r="T16" s="18">
        <v>58</v>
      </c>
      <c r="U16" s="18">
        <v>22</v>
      </c>
      <c r="V16" s="18">
        <v>1</v>
      </c>
      <c r="W16" s="18">
        <v>4</v>
      </c>
    </row>
    <row r="17" spans="1:23" s="29" customFormat="1" ht="46.5" customHeight="1">
      <c r="A17" s="6">
        <v>6</v>
      </c>
      <c r="B17" s="12" t="s">
        <v>42</v>
      </c>
      <c r="C17" s="18">
        <f t="shared" si="0"/>
        <v>507</v>
      </c>
      <c r="D17" s="18">
        <f t="shared" si="1"/>
        <v>739</v>
      </c>
      <c r="E17" s="18">
        <v>431</v>
      </c>
      <c r="F17" s="18">
        <v>485</v>
      </c>
      <c r="G17" s="18">
        <v>76</v>
      </c>
      <c r="H17" s="18">
        <v>254</v>
      </c>
      <c r="I17" s="18">
        <v>91</v>
      </c>
      <c r="J17" s="18">
        <v>431</v>
      </c>
      <c r="K17" s="33">
        <f t="shared" si="2"/>
        <v>217</v>
      </c>
      <c r="L17" s="18">
        <v>3</v>
      </c>
      <c r="M17" s="18">
        <v>87</v>
      </c>
      <c r="N17" s="18">
        <v>3</v>
      </c>
      <c r="O17" s="18">
        <v>124</v>
      </c>
      <c r="P17" s="18">
        <v>217</v>
      </c>
      <c r="Q17" s="18">
        <v>488</v>
      </c>
      <c r="R17" s="18">
        <v>25</v>
      </c>
      <c r="S17" s="18">
        <v>9</v>
      </c>
      <c r="T17" s="18">
        <v>18</v>
      </c>
      <c r="U17" s="18">
        <v>11</v>
      </c>
      <c r="V17" s="18">
        <v>1</v>
      </c>
      <c r="W17" s="18">
        <v>3</v>
      </c>
    </row>
    <row r="18" spans="1:23" s="29" customFormat="1" ht="46.5" customHeight="1">
      <c r="A18" s="6">
        <v>7</v>
      </c>
      <c r="B18" s="12" t="s">
        <v>2</v>
      </c>
      <c r="C18" s="18">
        <f t="shared" si="0"/>
        <v>470</v>
      </c>
      <c r="D18" s="18">
        <f t="shared" si="1"/>
        <v>868</v>
      </c>
      <c r="E18" s="18">
        <v>370</v>
      </c>
      <c r="F18" s="18">
        <v>619</v>
      </c>
      <c r="G18" s="18">
        <v>100</v>
      </c>
      <c r="H18" s="18">
        <v>249</v>
      </c>
      <c r="I18" s="18">
        <v>88</v>
      </c>
      <c r="J18" s="18">
        <v>542</v>
      </c>
      <c r="K18" s="33">
        <f t="shared" si="2"/>
        <v>238</v>
      </c>
      <c r="L18" s="18">
        <v>2</v>
      </c>
      <c r="M18" s="18">
        <v>87</v>
      </c>
      <c r="N18" s="18">
        <v>4</v>
      </c>
      <c r="O18" s="18">
        <v>145</v>
      </c>
      <c r="P18" s="18">
        <v>244</v>
      </c>
      <c r="Q18" s="18">
        <v>596</v>
      </c>
      <c r="R18" s="18">
        <v>16</v>
      </c>
      <c r="S18" s="18">
        <v>12</v>
      </c>
      <c r="T18" s="18">
        <v>10</v>
      </c>
      <c r="U18" s="18">
        <v>14</v>
      </c>
      <c r="V18" s="18">
        <v>0</v>
      </c>
      <c r="W18" s="18">
        <v>3</v>
      </c>
    </row>
    <row r="19" spans="1:23" s="29" customFormat="1" ht="46.5" customHeight="1">
      <c r="A19" s="6">
        <v>8</v>
      </c>
      <c r="B19" s="12" t="s">
        <v>36</v>
      </c>
      <c r="C19" s="18">
        <f t="shared" si="0"/>
        <v>780</v>
      </c>
      <c r="D19" s="18">
        <f t="shared" si="1"/>
        <v>1634</v>
      </c>
      <c r="E19" s="18">
        <v>635</v>
      </c>
      <c r="F19" s="18">
        <v>1036</v>
      </c>
      <c r="G19" s="18">
        <v>145</v>
      </c>
      <c r="H19" s="18">
        <v>598</v>
      </c>
      <c r="I19" s="18">
        <v>190</v>
      </c>
      <c r="J19" s="18">
        <v>1062</v>
      </c>
      <c r="K19" s="33">
        <f t="shared" si="2"/>
        <v>382</v>
      </c>
      <c r="L19" s="18">
        <v>5</v>
      </c>
      <c r="M19" s="18">
        <v>96</v>
      </c>
      <c r="N19" s="18">
        <v>4</v>
      </c>
      <c r="O19" s="18">
        <v>277</v>
      </c>
      <c r="P19" s="18">
        <v>480</v>
      </c>
      <c r="Q19" s="18">
        <v>1109</v>
      </c>
      <c r="R19" s="18">
        <v>16</v>
      </c>
      <c r="S19" s="18">
        <v>29</v>
      </c>
      <c r="T19" s="18">
        <v>28</v>
      </c>
      <c r="U19" s="18">
        <v>33</v>
      </c>
      <c r="V19" s="18">
        <v>0</v>
      </c>
      <c r="W19" s="18">
        <v>2</v>
      </c>
    </row>
    <row r="20" spans="1:23" s="29" customFormat="1" ht="46.5" customHeight="1">
      <c r="A20" s="6">
        <v>9</v>
      </c>
      <c r="B20" s="12" t="s">
        <v>41</v>
      </c>
      <c r="C20" s="18">
        <f t="shared" si="0"/>
        <v>310</v>
      </c>
      <c r="D20" s="18">
        <f t="shared" si="1"/>
        <v>505</v>
      </c>
      <c r="E20" s="18">
        <v>243</v>
      </c>
      <c r="F20" s="18">
        <v>346</v>
      </c>
      <c r="G20" s="18">
        <v>67</v>
      </c>
      <c r="H20" s="18">
        <v>159</v>
      </c>
      <c r="I20" s="18">
        <v>85</v>
      </c>
      <c r="J20" s="18">
        <v>252</v>
      </c>
      <c r="K20" s="33">
        <f t="shared" si="2"/>
        <v>168</v>
      </c>
      <c r="L20" s="18">
        <v>2</v>
      </c>
      <c r="M20" s="18">
        <v>76</v>
      </c>
      <c r="N20" s="18">
        <v>1</v>
      </c>
      <c r="O20" s="18">
        <v>89</v>
      </c>
      <c r="P20" s="18">
        <v>183</v>
      </c>
      <c r="Q20" s="18">
        <v>288</v>
      </c>
      <c r="R20" s="18">
        <v>17</v>
      </c>
      <c r="S20" s="18">
        <v>17</v>
      </c>
      <c r="T20" s="18">
        <v>4</v>
      </c>
      <c r="U20" s="18">
        <v>10</v>
      </c>
      <c r="V20" s="18">
        <v>0</v>
      </c>
      <c r="W20" s="18">
        <v>3</v>
      </c>
    </row>
    <row r="21" spans="1:23" s="29" customFormat="1" ht="46.5" customHeight="1">
      <c r="A21" s="6">
        <v>10</v>
      </c>
      <c r="B21" s="12" t="s">
        <v>43</v>
      </c>
      <c r="C21" s="18">
        <f t="shared" si="0"/>
        <v>844</v>
      </c>
      <c r="D21" s="18">
        <f t="shared" si="1"/>
        <v>1410</v>
      </c>
      <c r="E21" s="18">
        <v>716</v>
      </c>
      <c r="F21" s="18">
        <v>1176</v>
      </c>
      <c r="G21" s="18">
        <v>128</v>
      </c>
      <c r="H21" s="18">
        <v>234</v>
      </c>
      <c r="I21" s="18">
        <v>174</v>
      </c>
      <c r="J21" s="18">
        <v>778</v>
      </c>
      <c r="K21" s="33">
        <f t="shared" si="2"/>
        <v>458</v>
      </c>
      <c r="L21" s="18">
        <v>7</v>
      </c>
      <c r="M21" s="18">
        <v>164</v>
      </c>
      <c r="N21" s="18">
        <v>14</v>
      </c>
      <c r="O21" s="18">
        <v>273</v>
      </c>
      <c r="P21" s="18">
        <v>376</v>
      </c>
      <c r="Q21" s="18">
        <v>935</v>
      </c>
      <c r="R21" s="18">
        <v>75</v>
      </c>
      <c r="S21" s="18">
        <v>24</v>
      </c>
      <c r="T21" s="18">
        <v>12</v>
      </c>
      <c r="U21" s="18">
        <v>24</v>
      </c>
      <c r="V21" s="18">
        <v>1</v>
      </c>
      <c r="W21" s="18">
        <v>4</v>
      </c>
    </row>
    <row r="22" spans="1:23" s="29" customFormat="1" ht="46.5" customHeight="1">
      <c r="A22" s="6">
        <v>11</v>
      </c>
      <c r="B22" s="12" t="s">
        <v>37</v>
      </c>
      <c r="C22" s="18">
        <f t="shared" si="0"/>
        <v>1442</v>
      </c>
      <c r="D22" s="18">
        <f t="shared" si="1"/>
        <v>2464</v>
      </c>
      <c r="E22" s="18">
        <v>1103</v>
      </c>
      <c r="F22" s="18">
        <v>1541</v>
      </c>
      <c r="G22" s="18">
        <v>339</v>
      </c>
      <c r="H22" s="18">
        <v>923</v>
      </c>
      <c r="I22" s="18">
        <v>453</v>
      </c>
      <c r="J22" s="18">
        <v>1160</v>
      </c>
      <c r="K22" s="33">
        <f t="shared" si="2"/>
        <v>851</v>
      </c>
      <c r="L22" s="18">
        <v>19</v>
      </c>
      <c r="M22" s="18">
        <v>357</v>
      </c>
      <c r="N22" s="18">
        <v>35</v>
      </c>
      <c r="O22" s="18">
        <v>440</v>
      </c>
      <c r="P22" s="18">
        <v>1021</v>
      </c>
      <c r="Q22" s="18">
        <v>1347</v>
      </c>
      <c r="R22" s="18">
        <v>58</v>
      </c>
      <c r="S22" s="18">
        <v>38</v>
      </c>
      <c r="T22" s="18">
        <v>15</v>
      </c>
      <c r="U22" s="18">
        <v>37</v>
      </c>
      <c r="V22" s="18">
        <v>0</v>
      </c>
      <c r="W22" s="18">
        <v>5</v>
      </c>
    </row>
    <row r="23" spans="1:23" s="29" customFormat="1" ht="46.5" customHeight="1">
      <c r="A23" s="6">
        <v>12</v>
      </c>
      <c r="B23" s="12" t="s">
        <v>38</v>
      </c>
      <c r="C23" s="18">
        <f t="shared" si="0"/>
        <v>694</v>
      </c>
      <c r="D23" s="18">
        <f t="shared" si="1"/>
        <v>1368</v>
      </c>
      <c r="E23" s="18">
        <v>544</v>
      </c>
      <c r="F23" s="18">
        <v>1069</v>
      </c>
      <c r="G23" s="18">
        <v>150</v>
      </c>
      <c r="H23" s="18">
        <v>299</v>
      </c>
      <c r="I23" s="18">
        <v>146</v>
      </c>
      <c r="J23" s="18">
        <v>657</v>
      </c>
      <c r="K23" s="33">
        <f t="shared" si="2"/>
        <v>565</v>
      </c>
      <c r="L23" s="18">
        <v>1</v>
      </c>
      <c r="M23" s="18">
        <v>346</v>
      </c>
      <c r="N23" s="18">
        <v>4</v>
      </c>
      <c r="O23" s="18">
        <v>214</v>
      </c>
      <c r="P23" s="18">
        <v>710</v>
      </c>
      <c r="Q23" s="18">
        <v>617</v>
      </c>
      <c r="R23" s="18">
        <v>19</v>
      </c>
      <c r="S23" s="18">
        <v>22</v>
      </c>
      <c r="T23" s="18">
        <v>7</v>
      </c>
      <c r="U23" s="18">
        <v>13</v>
      </c>
      <c r="V23" s="18">
        <v>0</v>
      </c>
      <c r="W23" s="18">
        <v>6</v>
      </c>
    </row>
    <row r="24" spans="1:23" s="29" customFormat="1" ht="46.5" customHeight="1">
      <c r="A24" s="6">
        <v>13</v>
      </c>
      <c r="B24" s="12" t="s">
        <v>39</v>
      </c>
      <c r="C24" s="18">
        <f t="shared" si="0"/>
        <v>341</v>
      </c>
      <c r="D24" s="18">
        <f t="shared" si="1"/>
        <v>689</v>
      </c>
      <c r="E24" s="18">
        <v>273</v>
      </c>
      <c r="F24" s="18">
        <v>478</v>
      </c>
      <c r="G24" s="18">
        <v>68</v>
      </c>
      <c r="H24" s="18">
        <v>211</v>
      </c>
      <c r="I24" s="18">
        <v>66</v>
      </c>
      <c r="J24" s="18">
        <v>408</v>
      </c>
      <c r="K24" s="33">
        <f t="shared" si="2"/>
        <v>215</v>
      </c>
      <c r="L24" s="18">
        <v>0</v>
      </c>
      <c r="M24" s="18">
        <v>125</v>
      </c>
      <c r="N24" s="18">
        <v>3</v>
      </c>
      <c r="O24" s="18">
        <v>87</v>
      </c>
      <c r="P24" s="18">
        <v>258</v>
      </c>
      <c r="Q24" s="18">
        <v>406</v>
      </c>
      <c r="R24" s="18">
        <v>17</v>
      </c>
      <c r="S24" s="18">
        <v>8</v>
      </c>
      <c r="T24" s="18">
        <v>4</v>
      </c>
      <c r="U24" s="18">
        <v>11</v>
      </c>
      <c r="V24" s="18">
        <v>0</v>
      </c>
      <c r="W24" s="18">
        <v>3</v>
      </c>
    </row>
    <row r="25" spans="1:23" s="29" customFormat="1" ht="46.5" customHeight="1">
      <c r="A25" s="6">
        <v>14</v>
      </c>
      <c r="B25" s="12" t="s">
        <v>40</v>
      </c>
      <c r="C25" s="18">
        <f t="shared" si="0"/>
        <v>3655</v>
      </c>
      <c r="D25" s="18">
        <f t="shared" si="1"/>
        <v>7053</v>
      </c>
      <c r="E25" s="18">
        <v>2102</v>
      </c>
      <c r="F25" s="18">
        <v>3341</v>
      </c>
      <c r="G25" s="18">
        <v>1553</v>
      </c>
      <c r="H25" s="18">
        <v>3712</v>
      </c>
      <c r="I25" s="18">
        <v>2216</v>
      </c>
      <c r="J25" s="18">
        <v>3293</v>
      </c>
      <c r="K25" s="33">
        <f t="shared" si="2"/>
        <v>1544</v>
      </c>
      <c r="L25" s="18">
        <v>84</v>
      </c>
      <c r="M25" s="18">
        <v>146</v>
      </c>
      <c r="N25" s="18">
        <v>98</v>
      </c>
      <c r="O25" s="18">
        <v>1216</v>
      </c>
      <c r="P25" s="18">
        <v>2028</v>
      </c>
      <c r="Q25" s="18">
        <v>4785</v>
      </c>
      <c r="R25" s="18">
        <v>126</v>
      </c>
      <c r="S25" s="18">
        <v>114</v>
      </c>
      <c r="T25" s="18">
        <v>25</v>
      </c>
      <c r="U25" s="18">
        <v>123</v>
      </c>
      <c r="V25" s="18">
        <v>0</v>
      </c>
      <c r="W25" s="18">
        <v>4</v>
      </c>
    </row>
    <row r="26" spans="1:23" s="29" customFormat="1" ht="46.5" customHeight="1">
      <c r="A26" s="6">
        <v>15</v>
      </c>
      <c r="B26" s="12" t="s">
        <v>26</v>
      </c>
      <c r="C26" s="18">
        <f t="shared" si="0"/>
        <v>31</v>
      </c>
      <c r="D26" s="18">
        <f t="shared" si="1"/>
        <v>30</v>
      </c>
      <c r="E26" s="18">
        <v>8</v>
      </c>
      <c r="F26" s="18">
        <v>17</v>
      </c>
      <c r="G26" s="18">
        <v>23</v>
      </c>
      <c r="H26" s="18">
        <v>13</v>
      </c>
      <c r="I26" s="18">
        <v>15</v>
      </c>
      <c r="J26" s="18">
        <v>13</v>
      </c>
      <c r="K26" s="33">
        <f t="shared" si="2"/>
        <v>2</v>
      </c>
      <c r="L26" s="18">
        <v>1</v>
      </c>
      <c r="M26" s="18">
        <v>0</v>
      </c>
      <c r="N26" s="18">
        <v>0</v>
      </c>
      <c r="O26" s="18">
        <v>1</v>
      </c>
      <c r="P26" s="18">
        <v>14</v>
      </c>
      <c r="Q26" s="18">
        <v>13</v>
      </c>
      <c r="R26" s="18">
        <v>1</v>
      </c>
      <c r="S26" s="18">
        <v>2</v>
      </c>
      <c r="T26" s="18">
        <v>0</v>
      </c>
      <c r="U26" s="18">
        <v>0</v>
      </c>
      <c r="V26" s="18">
        <v>0</v>
      </c>
      <c r="W26" s="18">
        <v>0</v>
      </c>
    </row>
    <row r="27" spans="1:23" s="29" customFormat="1" ht="46.5" customHeight="1">
      <c r="A27" s="46" t="s">
        <v>24</v>
      </c>
      <c r="B27" s="46"/>
      <c r="C27" s="1">
        <f aca="true" t="shared" si="3" ref="C27:W27">SUM(C12:C26)</f>
        <v>12129</v>
      </c>
      <c r="D27" s="1">
        <f t="shared" si="3"/>
        <v>22405</v>
      </c>
      <c r="E27" s="1">
        <f t="shared" si="3"/>
        <v>9002</v>
      </c>
      <c r="F27" s="1">
        <f t="shared" si="3"/>
        <v>14345</v>
      </c>
      <c r="G27" s="1">
        <f t="shared" si="3"/>
        <v>3127</v>
      </c>
      <c r="H27" s="1">
        <f t="shared" si="3"/>
        <v>8060</v>
      </c>
      <c r="I27" s="1">
        <f t="shared" si="3"/>
        <v>4160</v>
      </c>
      <c r="J27" s="1">
        <f t="shared" si="3"/>
        <v>11696</v>
      </c>
      <c r="K27" s="34">
        <f t="shared" si="3"/>
        <v>6549</v>
      </c>
      <c r="L27" s="34">
        <f t="shared" si="3"/>
        <v>139</v>
      </c>
      <c r="M27" s="34">
        <f t="shared" si="3"/>
        <v>2264</v>
      </c>
      <c r="N27" s="34">
        <f t="shared" si="3"/>
        <v>205</v>
      </c>
      <c r="O27" s="34">
        <f t="shared" si="3"/>
        <v>3941</v>
      </c>
      <c r="P27" s="34">
        <f t="shared" si="3"/>
        <v>7337</v>
      </c>
      <c r="Q27" s="34">
        <f t="shared" si="3"/>
        <v>14215</v>
      </c>
      <c r="R27" s="34">
        <f t="shared" si="3"/>
        <v>478</v>
      </c>
      <c r="S27" s="34">
        <f t="shared" si="3"/>
        <v>375</v>
      </c>
      <c r="T27" s="34">
        <f t="shared" si="3"/>
        <v>209</v>
      </c>
      <c r="U27" s="34">
        <f t="shared" si="3"/>
        <v>357</v>
      </c>
      <c r="V27" s="34">
        <f t="shared" si="3"/>
        <v>3</v>
      </c>
      <c r="W27" s="34">
        <f t="shared" si="3"/>
        <v>50</v>
      </c>
    </row>
    <row r="28" spans="2:19" ht="23.25">
      <c r="B28" s="31"/>
      <c r="C28" s="13"/>
      <c r="D28" s="13"/>
      <c r="E28" s="14"/>
      <c r="F28" s="14"/>
      <c r="G28" s="14"/>
      <c r="H28" s="14"/>
      <c r="I28" s="14"/>
      <c r="J28" s="14"/>
      <c r="K28" s="14"/>
      <c r="L28" s="13"/>
      <c r="M28" s="13"/>
      <c r="N28" s="13"/>
      <c r="O28" s="13"/>
      <c r="P28" s="13"/>
      <c r="Q28" s="13"/>
      <c r="R28" s="13"/>
      <c r="S28" s="13"/>
    </row>
    <row r="29" spans="2:20" s="31" customFormat="1" ht="48" customHeight="1">
      <c r="B29" s="15"/>
      <c r="C29" s="23"/>
      <c r="D29" s="28"/>
      <c r="E29" s="4"/>
      <c r="F29" s="38"/>
      <c r="G29" s="38"/>
      <c r="H29" s="38"/>
      <c r="I29" s="16"/>
      <c r="J29" s="16"/>
      <c r="K29" s="16"/>
      <c r="L29" s="22"/>
      <c r="M29" s="17"/>
      <c r="N29" s="24"/>
      <c r="O29" s="24"/>
      <c r="P29" s="24"/>
      <c r="Q29" s="24"/>
      <c r="R29" s="24"/>
      <c r="S29" s="25"/>
      <c r="T29" s="25"/>
    </row>
    <row r="30" spans="2:20" s="10" customFormat="1" ht="45.75">
      <c r="B30" s="20"/>
      <c r="C30" s="20"/>
      <c r="D30" s="7"/>
      <c r="F30" s="19"/>
      <c r="G30" s="7"/>
      <c r="H30" s="19"/>
      <c r="I30" s="8"/>
      <c r="J30" s="8"/>
      <c r="K30" s="8"/>
      <c r="L30" s="9"/>
      <c r="M30" s="9"/>
      <c r="N30" s="8"/>
      <c r="O30" s="8"/>
      <c r="P30" s="27"/>
      <c r="Q30" s="27"/>
      <c r="R30" s="27"/>
      <c r="S30" s="27"/>
      <c r="T30" s="20"/>
    </row>
    <row r="31" spans="2:21" ht="45.75">
      <c r="B31" s="20"/>
      <c r="C31" s="20"/>
      <c r="D31" s="32"/>
      <c r="E31" s="21"/>
      <c r="F31" s="8"/>
      <c r="G31" s="8"/>
      <c r="H31" s="8"/>
      <c r="I31" s="25"/>
      <c r="J31" s="25"/>
      <c r="K31" s="31"/>
      <c r="L31" s="9"/>
      <c r="M31" s="9"/>
      <c r="N31" s="9"/>
      <c r="O31" s="20"/>
      <c r="P31" s="27"/>
      <c r="Q31" s="27"/>
      <c r="R31" s="27"/>
      <c r="S31" s="27"/>
      <c r="T31" s="20"/>
      <c r="U31" s="10"/>
    </row>
    <row r="32" spans="2:21" ht="45.75">
      <c r="B32" s="20"/>
      <c r="C32" s="20"/>
      <c r="D32" s="32"/>
      <c r="E32" s="21"/>
      <c r="F32" s="8"/>
      <c r="G32" s="8"/>
      <c r="H32" s="8"/>
      <c r="I32" s="25"/>
      <c r="J32" s="25"/>
      <c r="K32" s="31"/>
      <c r="L32" s="9"/>
      <c r="M32" s="9"/>
      <c r="N32" s="9"/>
      <c r="O32" s="20"/>
      <c r="P32" s="27"/>
      <c r="Q32" s="27"/>
      <c r="R32" s="27"/>
      <c r="S32" s="27"/>
      <c r="T32" s="20"/>
      <c r="U32" s="10"/>
    </row>
    <row r="33" spans="4:21" ht="45.75">
      <c r="D33" s="32"/>
      <c r="E33" s="21"/>
      <c r="F33" s="8"/>
      <c r="G33" s="8"/>
      <c r="H33" s="8"/>
      <c r="I33" s="31"/>
      <c r="J33" s="25"/>
      <c r="K33" s="31"/>
      <c r="L33" s="9"/>
      <c r="M33" s="9"/>
      <c r="N33" s="9"/>
      <c r="O33" s="20"/>
      <c r="P33" s="27"/>
      <c r="Q33" s="27"/>
      <c r="R33" s="27"/>
      <c r="S33" s="27"/>
      <c r="T33" s="20"/>
      <c r="U33" s="10"/>
    </row>
    <row r="34" spans="4:21" ht="45.75">
      <c r="D34" s="31"/>
      <c r="E34" s="21"/>
      <c r="F34" s="8"/>
      <c r="G34" s="8"/>
      <c r="H34" s="8"/>
      <c r="I34" s="31"/>
      <c r="J34" s="25"/>
      <c r="K34" s="31"/>
      <c r="L34" s="9"/>
      <c r="M34" s="9"/>
      <c r="N34" s="9"/>
      <c r="O34" s="20"/>
      <c r="P34" s="27"/>
      <c r="Q34" s="27"/>
      <c r="R34" s="27"/>
      <c r="S34" s="27"/>
      <c r="T34" s="20"/>
      <c r="U34" s="10"/>
    </row>
    <row r="35" spans="4:21" ht="45.75">
      <c r="D35" s="31"/>
      <c r="E35" s="21"/>
      <c r="F35" s="8"/>
      <c r="G35" s="8"/>
      <c r="H35" s="8"/>
      <c r="I35" s="31"/>
      <c r="J35" s="25"/>
      <c r="K35" s="31"/>
      <c r="L35" s="9"/>
      <c r="M35" s="9"/>
      <c r="N35" s="9"/>
      <c r="O35" s="20"/>
      <c r="P35" s="27"/>
      <c r="Q35" s="27"/>
      <c r="R35" s="27"/>
      <c r="S35" s="27"/>
      <c r="T35" s="20"/>
      <c r="U35" s="10"/>
    </row>
    <row r="36" spans="4:21" ht="45.75">
      <c r="D36" s="31"/>
      <c r="E36" s="21"/>
      <c r="F36" s="8"/>
      <c r="G36" s="8"/>
      <c r="H36" s="8"/>
      <c r="I36" s="31"/>
      <c r="J36" s="25"/>
      <c r="K36" s="31"/>
      <c r="L36" s="9"/>
      <c r="M36" s="9"/>
      <c r="N36" s="9"/>
      <c r="O36" s="20"/>
      <c r="P36" s="27"/>
      <c r="Q36" s="27"/>
      <c r="R36" s="27"/>
      <c r="S36" s="27"/>
      <c r="T36" s="20"/>
      <c r="U36" s="10"/>
    </row>
    <row r="37" spans="4:21" ht="45.75">
      <c r="D37" s="31"/>
      <c r="E37" s="21"/>
      <c r="F37" s="8"/>
      <c r="G37" s="8"/>
      <c r="H37" s="8"/>
      <c r="I37" s="31"/>
      <c r="J37" s="25"/>
      <c r="K37" s="31"/>
      <c r="L37" s="9"/>
      <c r="M37" s="9"/>
      <c r="N37" s="9"/>
      <c r="O37" s="20"/>
      <c r="P37" s="27"/>
      <c r="Q37" s="27"/>
      <c r="R37" s="27"/>
      <c r="S37" s="27"/>
      <c r="T37" s="20"/>
      <c r="U37" s="10"/>
    </row>
    <row r="38" spans="4:21" ht="45.75">
      <c r="D38" s="31"/>
      <c r="E38" s="21"/>
      <c r="F38" s="8"/>
      <c r="G38" s="8"/>
      <c r="H38" s="8"/>
      <c r="I38" s="31"/>
      <c r="J38" s="25"/>
      <c r="K38" s="31"/>
      <c r="L38" s="9"/>
      <c r="M38" s="9"/>
      <c r="N38" s="9"/>
      <c r="O38" s="20"/>
      <c r="P38" s="27"/>
      <c r="Q38" s="27"/>
      <c r="R38" s="27"/>
      <c r="S38" s="27"/>
      <c r="T38" s="20"/>
      <c r="U38" s="10"/>
    </row>
    <row r="39" spans="4:21" ht="45.75">
      <c r="D39" s="31"/>
      <c r="E39" s="21"/>
      <c r="F39" s="8"/>
      <c r="G39" s="8"/>
      <c r="H39" s="8"/>
      <c r="I39" s="31"/>
      <c r="J39" s="25"/>
      <c r="K39" s="31"/>
      <c r="L39" s="9"/>
      <c r="M39" s="9"/>
      <c r="N39" s="9"/>
      <c r="O39" s="20"/>
      <c r="P39" s="27"/>
      <c r="Q39" s="27"/>
      <c r="R39" s="27"/>
      <c r="S39" s="27"/>
      <c r="T39" s="20"/>
      <c r="U39" s="10"/>
    </row>
    <row r="40" spans="4:21" ht="45.75">
      <c r="D40" s="31"/>
      <c r="E40" s="21"/>
      <c r="F40" s="8"/>
      <c r="G40" s="8"/>
      <c r="H40" s="8"/>
      <c r="I40" s="31"/>
      <c r="J40" s="25"/>
      <c r="K40" s="31"/>
      <c r="L40" s="9"/>
      <c r="M40" s="9"/>
      <c r="N40" s="9"/>
      <c r="O40" s="20"/>
      <c r="P40" s="27"/>
      <c r="Q40" s="27"/>
      <c r="R40" s="27"/>
      <c r="S40" s="27"/>
      <c r="T40" s="20"/>
      <c r="U40" s="10"/>
    </row>
    <row r="41" spans="4:21" ht="45.75">
      <c r="D41" s="31"/>
      <c r="E41" s="21"/>
      <c r="F41" s="8"/>
      <c r="G41" s="8"/>
      <c r="H41" s="8"/>
      <c r="I41" s="31"/>
      <c r="J41" s="25"/>
      <c r="K41" s="31"/>
      <c r="L41" s="9"/>
      <c r="M41" s="9"/>
      <c r="N41" s="9"/>
      <c r="O41" s="20"/>
      <c r="P41" s="27"/>
      <c r="Q41" s="27"/>
      <c r="R41" s="27"/>
      <c r="S41" s="27"/>
      <c r="T41" s="20"/>
      <c r="U41" s="10"/>
    </row>
    <row r="42" spans="4:21" ht="45.75">
      <c r="D42" s="31"/>
      <c r="E42" s="21"/>
      <c r="F42" s="8"/>
      <c r="G42" s="8"/>
      <c r="H42" s="8"/>
      <c r="I42" s="31"/>
      <c r="J42" s="25"/>
      <c r="K42" s="31"/>
      <c r="L42" s="9"/>
      <c r="M42" s="9"/>
      <c r="N42" s="9"/>
      <c r="O42" s="20"/>
      <c r="P42" s="27"/>
      <c r="Q42" s="27"/>
      <c r="R42" s="27"/>
      <c r="S42" s="27"/>
      <c r="T42" s="20"/>
      <c r="U42" s="10"/>
    </row>
    <row r="43" spans="4:21" ht="45.75">
      <c r="D43" s="31"/>
      <c r="E43" s="21"/>
      <c r="F43" s="8"/>
      <c r="G43" s="8"/>
      <c r="H43" s="8"/>
      <c r="I43" s="31"/>
      <c r="J43" s="25"/>
      <c r="K43" s="31"/>
      <c r="L43" s="9"/>
      <c r="M43" s="9"/>
      <c r="N43" s="9"/>
      <c r="O43" s="20"/>
      <c r="P43" s="27"/>
      <c r="Q43" s="27"/>
      <c r="R43" s="27"/>
      <c r="S43" s="27"/>
      <c r="T43" s="20"/>
      <c r="U43" s="10"/>
    </row>
    <row r="44" spans="4:21" ht="45.75">
      <c r="D44" s="31"/>
      <c r="E44" s="21"/>
      <c r="F44" s="8"/>
      <c r="G44" s="8"/>
      <c r="H44" s="8"/>
      <c r="I44" s="31"/>
      <c r="J44" s="25"/>
      <c r="K44" s="31"/>
      <c r="L44" s="31"/>
      <c r="M44" s="9"/>
      <c r="N44" s="9"/>
      <c r="O44" s="20"/>
      <c r="P44" s="27"/>
      <c r="Q44" s="27"/>
      <c r="R44" s="27"/>
      <c r="S44" s="27"/>
      <c r="T44" s="20"/>
      <c r="U44" s="10"/>
    </row>
    <row r="45" spans="4:21" ht="45.75">
      <c r="D45" s="31"/>
      <c r="E45" s="21"/>
      <c r="F45" s="8"/>
      <c r="G45" s="8"/>
      <c r="H45" s="8"/>
      <c r="I45" s="31"/>
      <c r="J45" s="25"/>
      <c r="K45" s="31"/>
      <c r="L45" s="31"/>
      <c r="M45" s="31"/>
      <c r="N45" s="31"/>
      <c r="O45" s="20"/>
      <c r="P45" s="27"/>
      <c r="Q45" s="27"/>
      <c r="R45" s="27"/>
      <c r="S45" s="27"/>
      <c r="T45" s="20"/>
      <c r="U45" s="10"/>
    </row>
    <row r="46" spans="4:21" ht="45.75">
      <c r="D46" s="31"/>
      <c r="E46" s="31"/>
      <c r="F46" s="19"/>
      <c r="G46" s="19"/>
      <c r="H46" s="19"/>
      <c r="I46" s="31"/>
      <c r="J46" s="31"/>
      <c r="K46" s="31"/>
      <c r="L46" s="31"/>
      <c r="M46" s="31"/>
      <c r="N46" s="31"/>
      <c r="O46" s="20"/>
      <c r="P46" s="27"/>
      <c r="Q46" s="27"/>
      <c r="R46" s="27"/>
      <c r="S46" s="27"/>
      <c r="T46" s="20"/>
      <c r="U46" s="10"/>
    </row>
    <row r="47" spans="6:21" ht="45.75">
      <c r="F47" s="31"/>
      <c r="G47" s="31"/>
      <c r="H47" s="31"/>
      <c r="I47" s="31"/>
      <c r="J47" s="31"/>
      <c r="K47" s="31"/>
      <c r="L47" s="31"/>
      <c r="M47" s="31"/>
      <c r="N47" s="31"/>
      <c r="O47" s="20"/>
      <c r="P47" s="27"/>
      <c r="Q47" s="27"/>
      <c r="R47" s="27"/>
      <c r="S47" s="27"/>
      <c r="T47" s="20"/>
      <c r="U47" s="10"/>
    </row>
    <row r="48" spans="6:20" ht="26.25">
      <c r="F48" s="21"/>
      <c r="G48" s="31"/>
      <c r="H48" s="2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</row>
    <row r="49" spans="6:20" ht="26.25">
      <c r="F49" s="21"/>
      <c r="G49" s="31"/>
      <c r="H49" s="2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</row>
    <row r="50" spans="6:20" ht="26.25">
      <c r="F50" s="21"/>
      <c r="G50" s="31"/>
      <c r="H50" s="2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</row>
    <row r="51" spans="6:20" ht="26.25">
      <c r="F51" s="21"/>
      <c r="G51" s="31"/>
      <c r="H51" s="2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</row>
    <row r="52" spans="6:20" ht="26.25">
      <c r="F52" s="21"/>
      <c r="G52" s="31"/>
      <c r="H52" s="2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</row>
    <row r="53" spans="6:20" ht="26.25">
      <c r="F53" s="21"/>
      <c r="G53" s="31"/>
      <c r="H53" s="2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</row>
    <row r="54" spans="6:20" ht="26.25">
      <c r="F54" s="21"/>
      <c r="G54" s="31"/>
      <c r="H54" s="2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</row>
    <row r="55" spans="6:20" ht="26.25">
      <c r="F55" s="21"/>
      <c r="G55" s="31"/>
      <c r="H55" s="2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</row>
    <row r="56" spans="6:20" ht="26.25">
      <c r="F56" s="21"/>
      <c r="G56" s="31"/>
      <c r="H56" s="2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</row>
    <row r="57" spans="6:20" ht="26.25">
      <c r="F57" s="21"/>
      <c r="G57" s="31"/>
      <c r="H57" s="2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</row>
    <row r="58" spans="6:20" ht="26.25">
      <c r="F58" s="21"/>
      <c r="G58" s="31"/>
      <c r="H58" s="2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</row>
    <row r="59" spans="6:20" ht="26.25">
      <c r="F59" s="21"/>
      <c r="G59" s="31"/>
      <c r="H59" s="2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</row>
    <row r="60" spans="6:20" ht="26.25">
      <c r="F60" s="21"/>
      <c r="G60" s="31"/>
      <c r="H60" s="2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</row>
    <row r="61" spans="6:20" ht="26.25">
      <c r="F61" s="21"/>
      <c r="G61" s="31"/>
      <c r="H61" s="2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</row>
    <row r="62" spans="6:20" ht="26.25">
      <c r="F62" s="21"/>
      <c r="G62" s="31"/>
      <c r="H62" s="2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</row>
    <row r="63" spans="6:20" ht="25.5">
      <c r="F63" s="22"/>
      <c r="G63" s="31"/>
      <c r="H63" s="26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</row>
    <row r="64" spans="6:20" ht="23.25"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</row>
    <row r="65" spans="6:20" ht="23.25"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</row>
    <row r="66" spans="6:20" ht="23.25"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</row>
    <row r="67" spans="6:20" ht="23.25"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</row>
    <row r="68" spans="6:20" ht="23.25"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</row>
    <row r="69" spans="6:20" ht="23.25"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</row>
    <row r="70" spans="6:20" ht="23.25"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</row>
    <row r="71" spans="6:20" ht="23.25"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</row>
    <row r="72" spans="6:20" ht="23.25"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</row>
    <row r="73" spans="6:20" ht="23.25"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</row>
    <row r="74" spans="6:20" ht="23.25"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</row>
    <row r="75" spans="6:20" ht="23.25"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</row>
    <row r="76" spans="6:20" ht="23.25"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</row>
    <row r="77" spans="6:20" ht="23.25"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</row>
    <row r="78" spans="6:20" ht="23.25"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</row>
    <row r="79" spans="6:20" ht="23.25"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</row>
    <row r="80" spans="6:20" ht="23.25"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</row>
    <row r="81" spans="6:20" ht="23.25"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</row>
    <row r="82" spans="6:20" ht="23.25"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</row>
    <row r="83" spans="6:20" ht="23.25"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</row>
    <row r="84" spans="6:20" ht="23.25"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</row>
    <row r="85" spans="6:20" ht="23.25"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</row>
    <row r="86" spans="6:20" ht="23.25"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</row>
    <row r="87" spans="6:20" ht="23.25"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</row>
    <row r="88" spans="6:20" ht="23.25"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</row>
    <row r="89" spans="6:20" ht="23.25"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</row>
    <row r="90" spans="6:20" ht="23.25"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</row>
    <row r="91" spans="6:20" ht="23.25"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</row>
    <row r="92" spans="6:20" ht="23.25"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</row>
    <row r="93" spans="6:20" ht="23.25"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</row>
    <row r="94" spans="6:20" ht="23.25"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</row>
    <row r="95" spans="6:20" ht="23.25"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</row>
    <row r="96" spans="6:20" ht="23.25"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</row>
    <row r="97" spans="6:20" ht="23.25"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</row>
    <row r="98" spans="6:20" ht="23.25"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</row>
    <row r="99" spans="6:20" ht="23.25"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</row>
    <row r="100" spans="6:20" ht="23.25"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</row>
    <row r="101" spans="6:20" ht="23.25"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</row>
    <row r="102" spans="6:20" ht="23.25"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</row>
    <row r="103" spans="6:20" ht="23.25"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</row>
    <row r="104" spans="6:20" ht="23.25"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</row>
    <row r="105" spans="6:20" ht="23.25"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</row>
    <row r="106" spans="6:20" ht="23.25"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</row>
    <row r="107" spans="6:20" ht="23.25"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</row>
    <row r="108" spans="6:20" ht="23.25"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</row>
  </sheetData>
  <sheetProtection/>
  <mergeCells count="29">
    <mergeCell ref="V2:W2"/>
    <mergeCell ref="V1:W1"/>
    <mergeCell ref="J5:L5"/>
    <mergeCell ref="V7:W9"/>
    <mergeCell ref="I8:I10"/>
    <mergeCell ref="A27:B27"/>
    <mergeCell ref="P8:P10"/>
    <mergeCell ref="Q8:Q10"/>
    <mergeCell ref="R8:R10"/>
    <mergeCell ref="K8:O8"/>
    <mergeCell ref="N9:N10"/>
    <mergeCell ref="T7:U9"/>
    <mergeCell ref="S8:S10"/>
    <mergeCell ref="E8:F9"/>
    <mergeCell ref="E6:W6"/>
    <mergeCell ref="E7:H7"/>
    <mergeCell ref="L9:M9"/>
    <mergeCell ref="G8:H9"/>
    <mergeCell ref="O9:O10"/>
    <mergeCell ref="F29:H29"/>
    <mergeCell ref="A3:W3"/>
    <mergeCell ref="A4:W4"/>
    <mergeCell ref="Q5:W5"/>
    <mergeCell ref="A6:A10"/>
    <mergeCell ref="B6:B10"/>
    <mergeCell ref="C6:D9"/>
    <mergeCell ref="I7:S7"/>
    <mergeCell ref="J8:J10"/>
    <mergeCell ref="K9:K10"/>
  </mergeCells>
  <printOptions horizontalCentered="1"/>
  <pageMargins left="0.31496062992125984" right="0.2362204724409449" top="0.5905511811023623" bottom="0.7480314960629921" header="0.31496062992125984" footer="0.31496062992125984"/>
  <pageSetup fitToHeight="1" fitToWidth="1" horizontalDpi="600" verticalDpi="600" orientation="landscape" paperSize="9" scale="38" r:id="rId1"/>
  <ignoredErrors>
    <ignoredError sqref="E27:I27 J27:W27 C27:D2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2020-01-03T16:14:45Z</cp:lastPrinted>
  <dcterms:created xsi:type="dcterms:W3CDTF">1996-10-08T23:32:33Z</dcterms:created>
  <dcterms:modified xsi:type="dcterms:W3CDTF">2020-03-10T13:45:29Z</dcterms:modified>
  <cp:category/>
  <cp:version/>
  <cp:contentType/>
  <cp:contentStatus/>
</cp:coreProperties>
</file>